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0" yWindow="0" windowWidth="20385" windowHeight="8370" firstSheet="9" activeTab="11"/>
  </bookViews>
  <sheets>
    <sheet name="表一、部门收支预算总表" sheetId="21" r:id="rId1"/>
    <sheet name="表二、部门收入预算总表" sheetId="14" r:id="rId2"/>
    <sheet name="表三、部门支出预算总表" sheetId="16" r:id="rId3"/>
    <sheet name="表四、基本支出预算总表" sheetId="33" r:id="rId4"/>
    <sheet name="表五、项目支出预算总表" sheetId="43" r:id="rId5"/>
    <sheet name="表六、部门财政拨款收支总表" sheetId="13" r:id="rId6"/>
    <sheet name="表七、部门一般公共预算支出表" sheetId="15" r:id="rId7"/>
    <sheet name="表八、部门一般公共预算基本支出表" sheetId="22" r:id="rId8"/>
    <sheet name="表九、部门政府性基金收支预算表" sheetId="17" r:id="rId9"/>
    <sheet name="表十、部门国有资本经营收支预算表" sheetId="29" r:id="rId10"/>
    <sheet name="表十一、政府采购预算支出表" sheetId="30" r:id="rId11"/>
    <sheet name="表十二、政府购买服务预算支出表" sheetId="31" r:id="rId12"/>
    <sheet name="表十三、项目支出绩效目标批复表" sheetId="35" r:id="rId13"/>
    <sheet name="表十四、“三公”经费预算" sheetId="37" r:id="rId14"/>
  </sheets>
  <definedNames>
    <definedName name="_xlnm.Print_Area" localSheetId="7">表八、部门一般公共预算基本支出表!$A$1:$C$29</definedName>
    <definedName name="_xlnm.Print_Area" localSheetId="1">表二、部门收入预算总表!$A$1:$M$25</definedName>
    <definedName name="_xlnm.Print_Area" localSheetId="5">表六、部门财政拨款收支总表!$A$1:$F$32</definedName>
    <definedName name="_xlnm.Print_Area" localSheetId="6">表七、部门一般公共预算支出表!$A$1:$E$25</definedName>
    <definedName name="_xlnm.Print_Area" localSheetId="2">表三、部门支出预算总表!$A$1:$E$25</definedName>
    <definedName name="_xlnm.Print_Area" localSheetId="13">表十四、“三公”经费预算!$A$1:$B$10</definedName>
    <definedName name="_xlnm.Print_Area" localSheetId="4">表五、项目支出预算总表!$A$1:$Q$22</definedName>
    <definedName name="_xlnm.Print_Area" localSheetId="0">表一、部门收支预算总表!$A$1:$D$33</definedName>
    <definedName name="_xlnm.Print_Titles" localSheetId="7">表八、部门一般公共预算基本支出表!$1:$5</definedName>
    <definedName name="_xlnm.Print_Titles" localSheetId="1">表二、部门收入预算总表!$1:$5</definedName>
    <definedName name="_xlnm.Print_Titles" localSheetId="8">表九、部门政府性基金收支预算表!$1:$5</definedName>
    <definedName name="_xlnm.Print_Titles" localSheetId="5">表六、部门财政拨款收支总表!$1:$5</definedName>
    <definedName name="_xlnm.Print_Titles" localSheetId="6">表七、部门一般公共预算支出表!$1:$5</definedName>
    <definedName name="_xlnm.Print_Titles" localSheetId="2">表三、部门支出预算总表!$1:$5</definedName>
    <definedName name="_xlnm.Print_Titles" localSheetId="13">表十四、“三公”经费预算!$1:$4</definedName>
    <definedName name="_xlnm.Print_Titles" localSheetId="3">表四、基本支出预算总表!$1:$5</definedName>
    <definedName name="_xlnm.Print_Titles" localSheetId="4">表五、项目支出预算总表!$1:$5</definedName>
    <definedName name="_xlnm.Print_Titles" localSheetId="0">表一、部门收支预算总表!$1:$5</definedName>
  </definedNames>
  <calcPr calcId="124519"/>
</workbook>
</file>

<file path=xl/calcChain.xml><?xml version="1.0" encoding="utf-8"?>
<calcChain xmlns="http://schemas.openxmlformats.org/spreadsheetml/2006/main">
  <c r="C24" i="22"/>
  <c r="C14"/>
  <c r="E23" i="15"/>
  <c r="E22" s="1"/>
  <c r="D23"/>
  <c r="D22" s="1"/>
  <c r="C23"/>
  <c r="C22" s="1"/>
  <c r="E20"/>
  <c r="D20"/>
  <c r="C20"/>
  <c r="E18"/>
  <c r="D18"/>
  <c r="C18"/>
  <c r="E15"/>
  <c r="D15"/>
  <c r="C15"/>
  <c r="E12"/>
  <c r="D12"/>
  <c r="C12"/>
  <c r="E9"/>
  <c r="D9"/>
  <c r="C9"/>
  <c r="E7"/>
  <c r="D7"/>
  <c r="C7"/>
  <c r="N13" i="43"/>
  <c r="N12" s="1"/>
  <c r="N11" s="1"/>
  <c r="N10" s="1"/>
  <c r="N9" s="1"/>
  <c r="N8" s="1"/>
  <c r="N7" s="1"/>
  <c r="N6" s="1"/>
  <c r="M13"/>
  <c r="M12" s="1"/>
  <c r="M11" s="1"/>
  <c r="M10" s="1"/>
  <c r="M9" s="1"/>
  <c r="M8" s="1"/>
  <c r="M7" s="1"/>
  <c r="M6" s="1"/>
  <c r="L13"/>
  <c r="L12" s="1"/>
  <c r="L11" s="1"/>
  <c r="L10" s="1"/>
  <c r="L9" s="1"/>
  <c r="L8" s="1"/>
  <c r="L7" s="1"/>
  <c r="L6" s="1"/>
  <c r="K13"/>
  <c r="K12" s="1"/>
  <c r="K11" s="1"/>
  <c r="K10" s="1"/>
  <c r="K9" s="1"/>
  <c r="K8" s="1"/>
  <c r="K7" s="1"/>
  <c r="K6" s="1"/>
  <c r="J13"/>
  <c r="J12" s="1"/>
  <c r="J11" s="1"/>
  <c r="J10" s="1"/>
  <c r="J9" s="1"/>
  <c r="J8" s="1"/>
  <c r="J7" s="1"/>
  <c r="J6" s="1"/>
  <c r="I13"/>
  <c r="I12" s="1"/>
  <c r="I11" s="1"/>
  <c r="I10" s="1"/>
  <c r="I9" s="1"/>
  <c r="I8" s="1"/>
  <c r="I7" s="1"/>
  <c r="I6" s="1"/>
  <c r="H13"/>
  <c r="H12" s="1"/>
  <c r="H11" s="1"/>
  <c r="H10" s="1"/>
  <c r="H9" s="1"/>
  <c r="H8" s="1"/>
  <c r="H7" s="1"/>
  <c r="H6" s="1"/>
  <c r="G13"/>
  <c r="G12" s="1"/>
  <c r="G11" s="1"/>
  <c r="G10" s="1"/>
  <c r="G9" s="1"/>
  <c r="G8" s="1"/>
  <c r="G7" s="1"/>
  <c r="G6" s="1"/>
  <c r="F13"/>
  <c r="F12" s="1"/>
  <c r="F11" s="1"/>
  <c r="F10" s="1"/>
  <c r="F9" s="1"/>
  <c r="F8" s="1"/>
  <c r="F7" s="1"/>
  <c r="F6" s="1"/>
  <c r="E13"/>
  <c r="E12" s="1"/>
  <c r="E11" s="1"/>
  <c r="E10" s="1"/>
  <c r="E9" s="1"/>
  <c r="E8" s="1"/>
  <c r="E7" s="1"/>
  <c r="E6" s="1"/>
  <c r="D13"/>
  <c r="D12" s="1"/>
  <c r="D11" s="1"/>
  <c r="D10" s="1"/>
  <c r="D9" s="1"/>
  <c r="D8" s="1"/>
  <c r="D7" s="1"/>
  <c r="D6" s="1"/>
  <c r="C13"/>
  <c r="C12" s="1"/>
  <c r="C11" s="1"/>
  <c r="C10" s="1"/>
  <c r="C9" s="1"/>
  <c r="C8" s="1"/>
  <c r="C7" s="1"/>
  <c r="C6" s="1"/>
  <c r="B13"/>
  <c r="B12" s="1"/>
  <c r="B11" s="1"/>
  <c r="B10" s="1"/>
  <c r="B9" s="1"/>
  <c r="B8" s="1"/>
  <c r="B7" s="1"/>
  <c r="B6" s="1"/>
  <c r="D24" i="33"/>
  <c r="C24"/>
  <c r="D14"/>
  <c r="C14"/>
  <c r="D6"/>
  <c r="C6"/>
  <c r="E23" i="16"/>
  <c r="E22" s="1"/>
  <c r="D23"/>
  <c r="D22" s="1"/>
  <c r="C23"/>
  <c r="C22" s="1"/>
  <c r="E20"/>
  <c r="D20"/>
  <c r="C20"/>
  <c r="E18"/>
  <c r="D18"/>
  <c r="C18"/>
  <c r="E15"/>
  <c r="D15"/>
  <c r="C15"/>
  <c r="E12"/>
  <c r="D12"/>
  <c r="C12"/>
  <c r="E9"/>
  <c r="D9"/>
  <c r="C9"/>
  <c r="E7"/>
  <c r="D7"/>
  <c r="C7"/>
  <c r="M23" i="14"/>
  <c r="M22" s="1"/>
  <c r="L23"/>
  <c r="L22" s="1"/>
  <c r="K23"/>
  <c r="K22" s="1"/>
  <c r="J23"/>
  <c r="J22" s="1"/>
  <c r="I23"/>
  <c r="I22" s="1"/>
  <c r="H23"/>
  <c r="H22" s="1"/>
  <c r="G23"/>
  <c r="G22" s="1"/>
  <c r="F23"/>
  <c r="F22" s="1"/>
  <c r="E23"/>
  <c r="E22" s="1"/>
  <c r="D23"/>
  <c r="D22" s="1"/>
  <c r="C23"/>
  <c r="C22" s="1"/>
  <c r="M20"/>
  <c r="L20"/>
  <c r="K20"/>
  <c r="J20"/>
  <c r="I20"/>
  <c r="H20"/>
  <c r="G20"/>
  <c r="F20"/>
  <c r="E20"/>
  <c r="D20"/>
  <c r="C20"/>
  <c r="M18"/>
  <c r="L18"/>
  <c r="K18"/>
  <c r="J18"/>
  <c r="I18"/>
  <c r="H18"/>
  <c r="G18"/>
  <c r="F18"/>
  <c r="E18"/>
  <c r="D18"/>
  <c r="C18"/>
  <c r="C17" s="1"/>
  <c r="K17"/>
  <c r="M15"/>
  <c r="L15"/>
  <c r="K15"/>
  <c r="J15"/>
  <c r="I15"/>
  <c r="H15"/>
  <c r="G15"/>
  <c r="F15"/>
  <c r="E15"/>
  <c r="D15"/>
  <c r="C15"/>
  <c r="M12"/>
  <c r="L12"/>
  <c r="K12"/>
  <c r="J12"/>
  <c r="I12"/>
  <c r="H12"/>
  <c r="G12"/>
  <c r="F12"/>
  <c r="E12"/>
  <c r="D12"/>
  <c r="C12"/>
  <c r="M9"/>
  <c r="L9"/>
  <c r="K9"/>
  <c r="J9"/>
  <c r="I9"/>
  <c r="H9"/>
  <c r="G9"/>
  <c r="F9"/>
  <c r="E9"/>
  <c r="D9"/>
  <c r="C9"/>
  <c r="M7"/>
  <c r="L7"/>
  <c r="K7"/>
  <c r="J7"/>
  <c r="I7"/>
  <c r="H7"/>
  <c r="G7"/>
  <c r="F7"/>
  <c r="E7"/>
  <c r="D7"/>
  <c r="C7"/>
  <c r="C29" i="22" l="1"/>
  <c r="E17" i="15"/>
  <c r="D17"/>
  <c r="C17"/>
  <c r="E11"/>
  <c r="D11"/>
  <c r="C11"/>
  <c r="E6"/>
  <c r="D6"/>
  <c r="C6"/>
  <c r="E17" i="16"/>
  <c r="D17"/>
  <c r="C17"/>
  <c r="E11"/>
  <c r="D11"/>
  <c r="C11"/>
  <c r="E6"/>
  <c r="D6"/>
  <c r="C6"/>
  <c r="M17" i="14"/>
  <c r="L17"/>
  <c r="J17"/>
  <c r="I17"/>
  <c r="H17"/>
  <c r="G17"/>
  <c r="F17"/>
  <c r="E17"/>
  <c r="D17"/>
  <c r="M11"/>
  <c r="L11"/>
  <c r="K11"/>
  <c r="J11"/>
  <c r="I11"/>
  <c r="H11"/>
  <c r="G11"/>
  <c r="F11"/>
  <c r="E11"/>
  <c r="D11"/>
  <c r="C11"/>
  <c r="M6"/>
  <c r="L6"/>
  <c r="K6"/>
  <c r="J6"/>
  <c r="I6"/>
  <c r="H6"/>
  <c r="G6"/>
  <c r="F6"/>
  <c r="E6"/>
  <c r="D6"/>
  <c r="C6"/>
  <c r="E25" i="15" l="1"/>
  <c r="D25"/>
  <c r="C25"/>
  <c r="E25" i="16"/>
  <c r="C25"/>
  <c r="M25" i="14"/>
  <c r="L25"/>
  <c r="K25"/>
  <c r="J25"/>
  <c r="I25"/>
  <c r="H25"/>
  <c r="G25"/>
  <c r="F25"/>
  <c r="E25"/>
  <c r="D25"/>
  <c r="C25"/>
</calcChain>
</file>

<file path=xl/sharedStrings.xml><?xml version="1.0" encoding="utf-8"?>
<sst xmlns="http://schemas.openxmlformats.org/spreadsheetml/2006/main" count="453" uniqueCount="277">
  <si>
    <t>单位：万元</t>
  </si>
  <si>
    <t xml:space="preserve">收  入             </t>
  </si>
  <si>
    <t>支  出</t>
  </si>
  <si>
    <t>项目</t>
  </si>
  <si>
    <t>预算数</t>
  </si>
  <si>
    <t>(一)一般公共服务</t>
  </si>
  <si>
    <t>二、政府性基金预算拨款收入</t>
  </si>
  <si>
    <t>(二)外交</t>
  </si>
  <si>
    <t>三、纳入专户管理政府非税收入</t>
  </si>
  <si>
    <t>(三)国防</t>
  </si>
  <si>
    <t>四、其他收入</t>
  </si>
  <si>
    <t>(四)公共安全</t>
  </si>
  <si>
    <t xml:space="preserve">     事业收入</t>
  </si>
  <si>
    <t>(五)教育</t>
  </si>
  <si>
    <t xml:space="preserve">     经营收入</t>
  </si>
  <si>
    <t>(六)科学技术</t>
  </si>
  <si>
    <t xml:space="preserve">     上级补助收入</t>
  </si>
  <si>
    <t>(七)文化体育与传媒</t>
  </si>
  <si>
    <t xml:space="preserve">     附属单位上缴收入</t>
  </si>
  <si>
    <t>(八)社会保障和就业</t>
  </si>
  <si>
    <t xml:space="preserve">     其他</t>
  </si>
  <si>
    <t>(九)医疗卫生支出</t>
  </si>
  <si>
    <t>(十)节能环保支出</t>
  </si>
  <si>
    <t>(十一)城乡社区支出</t>
  </si>
  <si>
    <t>(十二)农林水支出</t>
  </si>
  <si>
    <t>(十三)交通运输支出</t>
  </si>
  <si>
    <t>(十四)资源勘探电力信息等支出</t>
  </si>
  <si>
    <t>(十五)商业服务业等支出</t>
  </si>
  <si>
    <t>(十六)金融支出</t>
  </si>
  <si>
    <t>(十七)援助其他地区支出</t>
  </si>
  <si>
    <t>(十八)国土海洋气象等支出</t>
  </si>
  <si>
    <t>(十九)住房保障支出</t>
  </si>
  <si>
    <t>（二十）、粮油物资储备支出</t>
  </si>
  <si>
    <t>(二十二)、其他支出</t>
  </si>
  <si>
    <t>本年收入合计</t>
  </si>
  <si>
    <t>本年支出合计</t>
  </si>
  <si>
    <t>上年结余收入</t>
  </si>
  <si>
    <t>结转下年</t>
  </si>
  <si>
    <t>收入总计</t>
  </si>
  <si>
    <t>支出总计</t>
  </si>
  <si>
    <t>注：本表反映部门各项收入、支出预算安排情况。</t>
  </si>
  <si>
    <t>功能分类科目</t>
  </si>
  <si>
    <t>合计</t>
  </si>
  <si>
    <t>上年结余</t>
  </si>
  <si>
    <t>一般公共预算拨款收入</t>
  </si>
  <si>
    <t>政府性基金预算拨款收入</t>
  </si>
  <si>
    <t>纳入专户管理的政府非税收入</t>
  </si>
  <si>
    <t>其他收入</t>
  </si>
  <si>
    <t>科目编码</t>
  </si>
  <si>
    <t>科目名称</t>
  </si>
  <si>
    <t>小计</t>
  </si>
  <si>
    <t>事业收入</t>
  </si>
  <si>
    <t>经营收入</t>
  </si>
  <si>
    <t>上级补助收入</t>
  </si>
  <si>
    <t>附属单位上缴收入</t>
  </si>
  <si>
    <t>其他</t>
  </si>
  <si>
    <t>基本支出</t>
  </si>
  <si>
    <t>项目支出</t>
  </si>
  <si>
    <t>注：本表反映部门本年各项支出预算情况。</t>
  </si>
  <si>
    <t xml:space="preserve">收   入             </t>
  </si>
  <si>
    <t>一般公共预算财政拨款</t>
  </si>
  <si>
    <t>政府性基金预算财政拨款</t>
  </si>
  <si>
    <t>一、上年结转</t>
  </si>
  <si>
    <t>一、本年支出</t>
  </si>
  <si>
    <t xml:space="preserve">   政府性基金预算拨款</t>
  </si>
  <si>
    <t xml:space="preserve"> (一)一般公共服务</t>
  </si>
  <si>
    <t xml:space="preserve"> (二)外交</t>
  </si>
  <si>
    <t xml:space="preserve"> (三)国防</t>
  </si>
  <si>
    <t xml:space="preserve"> (四)公共安全</t>
  </si>
  <si>
    <t xml:space="preserve"> (五)教育</t>
  </si>
  <si>
    <t>二、本年收入</t>
  </si>
  <si>
    <t xml:space="preserve"> (六)科学技术</t>
  </si>
  <si>
    <t>（一）一般公共预算拨款</t>
  </si>
  <si>
    <t xml:space="preserve"> (七)文化体育与传媒</t>
  </si>
  <si>
    <t xml:space="preserve">    经常收入预算拨款</t>
  </si>
  <si>
    <t xml:space="preserve"> (八)社会保障和就业</t>
  </si>
  <si>
    <t xml:space="preserve">    国库管理非税收入</t>
  </si>
  <si>
    <t xml:space="preserve"> (九)医疗卫生支出</t>
  </si>
  <si>
    <t>（二）政府性基金预算拨款</t>
  </si>
  <si>
    <t xml:space="preserve"> (十)节能环保支出</t>
  </si>
  <si>
    <t xml:space="preserve"> (十一)城乡社区支出</t>
  </si>
  <si>
    <t xml:space="preserve"> (十二)农林水支出</t>
  </si>
  <si>
    <t xml:space="preserve"> (十三)交通运输支出</t>
  </si>
  <si>
    <t xml:space="preserve"> (十四)资源勘探电力信息等支出</t>
  </si>
  <si>
    <t xml:space="preserve"> (十五)商业服务业等支出</t>
  </si>
  <si>
    <t xml:space="preserve"> (十六)金融支出</t>
  </si>
  <si>
    <t xml:space="preserve"> (十七)援助其他地区支出</t>
  </si>
  <si>
    <t xml:space="preserve"> (十八)国土海洋气象等支出</t>
  </si>
  <si>
    <t xml:space="preserve"> (十九)住房保障支出</t>
  </si>
  <si>
    <t>（二十）粮油物资储备支出</t>
  </si>
  <si>
    <t>（二十二）其他支出</t>
  </si>
  <si>
    <t>二、结转下年</t>
  </si>
  <si>
    <t>注：本表反映部门财政拨款收入、支出预算情况。</t>
  </si>
  <si>
    <t>经济分类科目</t>
  </si>
  <si>
    <t>政府性基金财政拨款支出</t>
  </si>
  <si>
    <t>本年国有资本经营财政拨款支出</t>
  </si>
  <si>
    <t>总计</t>
  </si>
  <si>
    <t>基金预算安排</t>
  </si>
  <si>
    <t>一般预算拨款</t>
  </si>
  <si>
    <t>单位:万元</t>
  </si>
  <si>
    <t>支出项目/</t>
  </si>
  <si>
    <t>一般公共预算</t>
  </si>
  <si>
    <t>政府性基金预算</t>
  </si>
  <si>
    <t>财政专户管理非税收入</t>
  </si>
  <si>
    <t>/政府采购项目名称</t>
  </si>
  <si>
    <t>支出项目</t>
  </si>
  <si>
    <t>购买方式</t>
  </si>
  <si>
    <t>购买服务起止时间</t>
  </si>
  <si>
    <t>（二十一）国债还本付息支出</t>
    <phoneticPr fontId="6" type="noConversion"/>
  </si>
  <si>
    <t>（二十一）灾害防治及应急管理</t>
    <phoneticPr fontId="6" type="noConversion"/>
  </si>
  <si>
    <t>(二十一)、国债还本付息支出</t>
    <phoneticPr fontId="6" type="noConversion"/>
  </si>
  <si>
    <t>(二十一)、灾害防治及应急管理</t>
    <phoneticPr fontId="6" type="noConversion"/>
  </si>
  <si>
    <t>部门公开表1</t>
    <phoneticPr fontId="6" type="noConversion"/>
  </si>
  <si>
    <t>部门公开表3</t>
    <phoneticPr fontId="6" type="noConversion"/>
  </si>
  <si>
    <t>部门公开表4</t>
    <phoneticPr fontId="6" type="noConversion"/>
  </si>
  <si>
    <t>部门公开表6</t>
    <phoneticPr fontId="6" type="noConversion"/>
  </si>
  <si>
    <t>部门公开表7</t>
    <phoneticPr fontId="6" type="noConversion"/>
  </si>
  <si>
    <t>部门公开表8</t>
    <phoneticPr fontId="6" type="noConversion"/>
  </si>
  <si>
    <t>预算数</t>
    <phoneticPr fontId="6" type="noConversion"/>
  </si>
  <si>
    <t>其中:一般公共预算</t>
    <phoneticPr fontId="6" type="noConversion"/>
  </si>
  <si>
    <t>项目名称</t>
  </si>
  <si>
    <t>项目资金
（万元）</t>
  </si>
  <si>
    <t xml:space="preserve"> 中期资金总额：</t>
  </si>
  <si>
    <t xml:space="preserve"> 年度资金总额：</t>
  </si>
  <si>
    <t xml:space="preserve">     其中：财政拨款</t>
  </si>
  <si>
    <t xml:space="preserve">       其中：财政拨款</t>
  </si>
  <si>
    <t xml:space="preserve">           其他资金</t>
  </si>
  <si>
    <t xml:space="preserve"> 其他资金</t>
  </si>
  <si>
    <t>一级
指标</t>
  </si>
  <si>
    <t>二级指标</t>
  </si>
  <si>
    <t>三级指标</t>
  </si>
  <si>
    <t>指标值</t>
  </si>
  <si>
    <t>数量指标</t>
  </si>
  <si>
    <t xml:space="preserve">
质量指标
</t>
  </si>
  <si>
    <t xml:space="preserve">时效指标
</t>
  </si>
  <si>
    <t xml:space="preserve">成本指标
</t>
  </si>
  <si>
    <t>个性化产出指标</t>
  </si>
  <si>
    <t>效益指标</t>
  </si>
  <si>
    <t xml:space="preserve">经济效益指标
</t>
  </si>
  <si>
    <t>社会效益指标</t>
  </si>
  <si>
    <t>生态效益指标</t>
  </si>
  <si>
    <t>可持续影响指标</t>
  </si>
  <si>
    <t>个性化效益指标</t>
  </si>
  <si>
    <t>服务对象满意度指标</t>
  </si>
  <si>
    <t>个性化满意度指标</t>
  </si>
  <si>
    <t>项目期</t>
    <phoneticPr fontId="6" type="noConversion"/>
  </si>
  <si>
    <t>总
体
目
标</t>
    <phoneticPr fontId="6" type="noConversion"/>
  </si>
  <si>
    <t>项目简介</t>
    <phoneticPr fontId="6" type="noConversion"/>
  </si>
  <si>
    <t>项目立项依据</t>
    <phoneticPr fontId="6" type="noConversion"/>
  </si>
  <si>
    <t>绩
效
指
标</t>
    <phoneticPr fontId="6" type="noConversion"/>
  </si>
  <si>
    <t>产
出
指
标</t>
    <phoneticPr fontId="6" type="noConversion"/>
  </si>
  <si>
    <t>满意度指标</t>
    <phoneticPr fontId="6" type="noConversion"/>
  </si>
  <si>
    <t>因公出国（境）费</t>
  </si>
  <si>
    <t>公务接待费</t>
  </si>
  <si>
    <t xml:space="preserve">公务用车购置及运行费 </t>
  </si>
  <si>
    <t xml:space="preserve">  其中：公务用车运行费</t>
  </si>
  <si>
    <t xml:space="preserve">        公务用车购置费 </t>
  </si>
  <si>
    <t>部门公开表13</t>
    <phoneticPr fontId="6" type="noConversion"/>
  </si>
  <si>
    <t xml:space="preserve">     省市专项指标(预下达)</t>
    <phoneticPr fontId="6" type="noConversion"/>
  </si>
  <si>
    <t>部门(单位、功能科目、项目类别、项目名称)</t>
  </si>
  <si>
    <t>一般预算安排</t>
  </si>
  <si>
    <t>预算外资金安排</t>
  </si>
  <si>
    <t>其他资金安排</t>
  </si>
  <si>
    <t>纳入国库的行政事业性收费</t>
  </si>
  <si>
    <t>罚没收入</t>
  </si>
  <si>
    <t>专项收入</t>
  </si>
  <si>
    <t>省市专项拨款</t>
  </si>
  <si>
    <t>一般预算结余</t>
  </si>
  <si>
    <t>基金预算结余</t>
  </si>
  <si>
    <t>其他应缴国库非税收入</t>
    <phoneticPr fontId="6" type="noConversion"/>
  </si>
  <si>
    <t>部门公开表2</t>
    <phoneticPr fontId="6" type="noConversion"/>
  </si>
  <si>
    <t>部门公开表5</t>
    <phoneticPr fontId="6" type="noConversion"/>
  </si>
  <si>
    <t>部门公开表14</t>
    <phoneticPr fontId="6" type="noConversion"/>
  </si>
  <si>
    <t>单位：万元</t>
    <phoneticPr fontId="6" type="noConversion"/>
  </si>
  <si>
    <t>一、一般公共预算</t>
    <phoneticPr fontId="6" type="noConversion"/>
  </si>
  <si>
    <t>一般公共服务支出</t>
  </si>
  <si>
    <t xml:space="preserve">  纪检监察事务</t>
  </si>
  <si>
    <t xml:space="preserve">    行政运行</t>
  </si>
  <si>
    <t xml:space="preserve">  群众团体事务</t>
  </si>
  <si>
    <t xml:space="preserve">    其他群众团体事务支出</t>
  </si>
  <si>
    <t>社会保障和就业支出</t>
  </si>
  <si>
    <t xml:space="preserve">  行政事业单位养老支出</t>
  </si>
  <si>
    <t xml:space="preserve">    行政单位离退休</t>
  </si>
  <si>
    <t xml:space="preserve">    机关事业单位基本养老保险缴费支出</t>
  </si>
  <si>
    <t xml:space="preserve">  其他社会保障和就业支出</t>
  </si>
  <si>
    <t xml:space="preserve">    其他社会保障和就业支出</t>
  </si>
  <si>
    <t>卫生健康支出</t>
  </si>
  <si>
    <t xml:space="preserve">  计划生育事务</t>
  </si>
  <si>
    <t xml:space="preserve">    其他计划生育事务支出</t>
  </si>
  <si>
    <t xml:space="preserve">  行政事业单位医疗</t>
  </si>
  <si>
    <t xml:space="preserve">    行政单位医疗</t>
  </si>
  <si>
    <t>住房保障支出</t>
  </si>
  <si>
    <t xml:space="preserve">  住房改革支出</t>
  </si>
  <si>
    <t xml:space="preserve">    住房公积金</t>
  </si>
  <si>
    <t>工资福利支出</t>
  </si>
  <si>
    <t xml:space="preserve">  基本工资</t>
  </si>
  <si>
    <t xml:space="preserve">  津贴补贴</t>
  </si>
  <si>
    <t xml:space="preserve">  奖金</t>
  </si>
  <si>
    <t xml:space="preserve">  机关事业单位基本养老保险缴费</t>
  </si>
  <si>
    <t xml:space="preserve">  城镇职工基本医疗保险缴费</t>
  </si>
  <si>
    <t xml:space="preserve">  其他社会保障缴费</t>
  </si>
  <si>
    <t xml:space="preserve">  住房公积金</t>
  </si>
  <si>
    <t>商品和服务支出</t>
  </si>
  <si>
    <t xml:space="preserve">  办公费</t>
  </si>
  <si>
    <t xml:space="preserve">  印刷费</t>
  </si>
  <si>
    <t xml:space="preserve">  水费</t>
  </si>
  <si>
    <t xml:space="preserve">  电费</t>
  </si>
  <si>
    <t xml:space="preserve">  邮电费</t>
  </si>
  <si>
    <t xml:space="preserve">  物业管理费</t>
  </si>
  <si>
    <t xml:space="preserve">  工会经费</t>
  </si>
  <si>
    <t xml:space="preserve">  其他交通费用</t>
  </si>
  <si>
    <t xml:space="preserve">  其他商品和服务支出</t>
  </si>
  <si>
    <t>对个人和家庭的补助</t>
  </si>
  <si>
    <t xml:space="preserve">  离休费</t>
  </si>
  <si>
    <t xml:space="preserve">  退休费</t>
  </si>
  <si>
    <t xml:space="preserve">  生活补助</t>
  </si>
  <si>
    <t xml:space="preserve">  奖励金</t>
  </si>
  <si>
    <t>黟县纪委</t>
  </si>
  <si>
    <t xml:space="preserve">  黟县纪律检查委员会</t>
  </si>
  <si>
    <t xml:space="preserve">    一般公共服务支出</t>
  </si>
  <si>
    <t xml:space="preserve">      纪检监察事务</t>
  </si>
  <si>
    <t xml:space="preserve">        行政运行</t>
  </si>
  <si>
    <t xml:space="preserve">          保障运转类</t>
  </si>
  <si>
    <t xml:space="preserve">            专项业务费</t>
  </si>
  <si>
    <t xml:space="preserve">              干部电子廉政档案</t>
  </si>
  <si>
    <t xml:space="preserve">              党务公开</t>
  </si>
  <si>
    <t xml:space="preserve">              办案经费</t>
  </si>
  <si>
    <t xml:space="preserve">              反腐倡廉宣传教育经费</t>
  </si>
  <si>
    <t xml:space="preserve">              廉政风险防控费用</t>
  </si>
  <si>
    <t xml:space="preserve">              纠风工作经费</t>
  </si>
  <si>
    <t xml:space="preserve">              巡察经费</t>
  </si>
  <si>
    <t xml:space="preserve">              党风廉政建设费用 </t>
  </si>
  <si>
    <t xml:space="preserve">              领导业务费</t>
  </si>
  <si>
    <t>部门公开表9</t>
  </si>
  <si>
    <t>注:没有政府性基金预算拨款收入,也没有使用政府性基金预算安排的支出,故本表无数据.</t>
  </si>
  <si>
    <t>预算公开表10</t>
  </si>
  <si>
    <t>注：没有国有资本经营预算拨款收入，也没有使用国有资本经营预算安排的支出，故本表无数据。</t>
  </si>
  <si>
    <t>部门公开表11</t>
  </si>
  <si>
    <t>部门公开表12</t>
  </si>
  <si>
    <t>巡察经费</t>
    <phoneticPr fontId="6" type="noConversion"/>
  </si>
  <si>
    <t>2021-2021</t>
    <phoneticPr fontId="6" type="noConversion"/>
  </si>
  <si>
    <t>单位：万元</t>
    <phoneticPr fontId="6" type="noConversion"/>
  </si>
  <si>
    <t>开展2轮巡察，对14家单位开展常规巡察。</t>
    <phoneticPr fontId="6" type="noConversion"/>
  </si>
  <si>
    <t>坚定不移深化政治巡察，与纪检、监察、派驻监督相融合，发挥监督保障作用，为经济社会发展提供坚强有力纪律保障。开展常规巡察需要日常办公经费、设备及设备添置费用、信息化建设费用、驻点期间车辆、食宿费用、驻点巡察人员补助费。</t>
    <phoneticPr fontId="6" type="noConversion"/>
  </si>
  <si>
    <t>计划开展2轮巡察，对14家单位开展常规巡察，视情况开展机动式巡察。开展巡察整改监督</t>
    <phoneticPr fontId="6" type="noConversion"/>
  </si>
  <si>
    <t>100%</t>
    <phoneticPr fontId="6" type="noConversion"/>
  </si>
  <si>
    <t>坚持政治监督，围绕单位职责职能，紧盯关键少数，提升巡察监督质效，推进巡察高质量发展</t>
    <phoneticPr fontId="6" type="noConversion"/>
  </si>
  <si>
    <t>按照一届党委巡察全覆盖目标，稳步推进巡察，完成序时进度。</t>
    <phoneticPr fontId="6" type="noConversion"/>
  </si>
  <si>
    <t>2021年底</t>
    <phoneticPr fontId="6" type="noConversion"/>
  </si>
  <si>
    <t>1、日常办公经费3万元，及设备及设备添置费用2万元；2、信息化建设费用5万元；3、驻点期间车辆、食宿费用3万元；4、驻点巡察人员补助费7万元。</t>
    <phoneticPr fontId="6" type="noConversion"/>
  </si>
  <si>
    <t>20万元</t>
    <phoneticPr fontId="6" type="noConversion"/>
  </si>
  <si>
    <t>无</t>
    <phoneticPr fontId="6" type="noConversion"/>
  </si>
  <si>
    <t>围绕贯彻落实习近平新时代中国特色社会主义思想和党的十九大精神以及脱贫攻坚战、扫黑除恶等重大决策部署，把落实中央八项规定精神摆在更加突出显著位置。</t>
    <phoneticPr fontId="6" type="noConversion"/>
  </si>
  <si>
    <t>显著</t>
    <phoneticPr fontId="6" type="noConversion"/>
  </si>
  <si>
    <t>聚焦“两个维护根本任务，推动落实党的理论路线方针政策和党中央及省市县委重大决策部署落地见效</t>
    <phoneticPr fontId="6" type="noConversion"/>
  </si>
  <si>
    <t>围绕三个聚焦，深入查找问题和政治偏差，坚持发现问题、形成震慑不动摇，推动全面从严治党向纵深发展，严肃党内政治生活，净化党内政治生态</t>
    <phoneticPr fontId="6" type="noConversion"/>
  </si>
  <si>
    <t>坚定不移深化政治巡察，与纪检、监察、派驻监督相融合，发挥监督保障作用，为经济社会发展提供坚强有力纪律保障</t>
    <phoneticPr fontId="6" type="noConversion"/>
  </si>
  <si>
    <t>社会和群众满意</t>
    <phoneticPr fontId="6" type="noConversion"/>
  </si>
  <si>
    <t>满意</t>
    <phoneticPr fontId="6" type="noConversion"/>
  </si>
  <si>
    <t>购买服务</t>
    <phoneticPr fontId="6" type="noConversion"/>
  </si>
  <si>
    <t>政府采购</t>
    <phoneticPr fontId="6" type="noConversion"/>
  </si>
  <si>
    <t>2021.1.1-2021.12.31</t>
    <phoneticPr fontId="6" type="noConversion"/>
  </si>
  <si>
    <t>办公用品设备采购维护、及服务</t>
    <phoneticPr fontId="6" type="noConversion"/>
  </si>
  <si>
    <t>黟县纪委监委2021年收支总表</t>
    <phoneticPr fontId="6" type="noConversion"/>
  </si>
  <si>
    <t>黟县纪委监委2021年收入预算总表</t>
    <phoneticPr fontId="6" type="noConversion"/>
  </si>
  <si>
    <t>黟县纪委监委2021年收支预算总表</t>
    <phoneticPr fontId="6" type="noConversion"/>
  </si>
  <si>
    <t>黟县纪委监委2021年基本支出预算总表</t>
    <phoneticPr fontId="6" type="noConversion"/>
  </si>
  <si>
    <t>黟县纪委监委2021年项目支出预算总表</t>
    <phoneticPr fontId="6" type="noConversion"/>
  </si>
  <si>
    <t>黟县纪委监委2021年财政拨款收支总表</t>
    <phoneticPr fontId="6" type="noConversion"/>
  </si>
  <si>
    <t>黟县纪委监委2021年一般公共预算支出表</t>
    <phoneticPr fontId="6" type="noConversion"/>
  </si>
  <si>
    <t>黟县纪委监委2021年一般公共预算基本支出表</t>
    <phoneticPr fontId="6" type="noConversion"/>
  </si>
  <si>
    <t>黟县纪委监委2021年政府性基金预算支出表</t>
    <phoneticPr fontId="6" type="noConversion"/>
  </si>
  <si>
    <t>黟县纪委监委2021年国有资本经营预算支出</t>
    <phoneticPr fontId="6" type="noConversion"/>
  </si>
  <si>
    <t>黟县纪委监委2021年部门政府采购预算支出表</t>
    <phoneticPr fontId="6" type="noConversion"/>
  </si>
  <si>
    <t>黟县纪委监委2021年部门政府购买服务预算支出表</t>
    <phoneticPr fontId="6" type="noConversion"/>
  </si>
  <si>
    <t>黟县纪委监委2021年项目支出绩效目标申报表</t>
    <phoneticPr fontId="6" type="noConversion"/>
  </si>
  <si>
    <t>黟县纪委监委2021年“三公”经费财政拨款支出预算表</t>
    <phoneticPr fontId="6" type="noConversion"/>
  </si>
</sst>
</file>

<file path=xl/styles.xml><?xml version="1.0" encoding="utf-8"?>
<styleSheet xmlns="http://schemas.openxmlformats.org/spreadsheetml/2006/main">
  <numFmts count="7">
    <numFmt numFmtId="176" formatCode="#,##0.0"/>
    <numFmt numFmtId="177" formatCode=";;"/>
    <numFmt numFmtId="178" formatCode="#,##0.0000"/>
    <numFmt numFmtId="179" formatCode="0.00_);[Red]\(0.00\)"/>
    <numFmt numFmtId="180" formatCode="0.00_ "/>
    <numFmt numFmtId="181" formatCode="#,##0.00_ "/>
    <numFmt numFmtId="182" formatCode="#,##0.00_);[Red]\(#,##0.00\)"/>
  </numFmts>
  <fonts count="25">
    <font>
      <sz val="11"/>
      <color indexed="8"/>
      <name val="宋体"/>
      <charset val="134"/>
    </font>
    <font>
      <sz val="12"/>
      <name val="宋体"/>
      <charset val="134"/>
    </font>
    <font>
      <sz val="11"/>
      <name val="宋体"/>
      <charset val="134"/>
    </font>
    <font>
      <b/>
      <sz val="18"/>
      <name val="华文中宋"/>
      <charset val="134"/>
    </font>
    <font>
      <sz val="10"/>
      <name val="宋体"/>
      <charset val="134"/>
    </font>
    <font>
      <b/>
      <sz val="10"/>
      <name val="宋体"/>
      <charset val="134"/>
    </font>
    <font>
      <sz val="9"/>
      <name val="宋体"/>
      <charset val="134"/>
    </font>
    <font>
      <b/>
      <sz val="9"/>
      <name val="宋体"/>
      <charset val="134"/>
    </font>
    <font>
      <sz val="10"/>
      <color indexed="8"/>
      <name val="宋体"/>
      <charset val="134"/>
    </font>
    <font>
      <b/>
      <sz val="18"/>
      <color indexed="8"/>
      <name val="华文中宋"/>
      <charset val="134"/>
    </font>
    <font>
      <b/>
      <sz val="11"/>
      <color indexed="8"/>
      <name val="宋体"/>
      <charset val="134"/>
    </font>
    <font>
      <b/>
      <sz val="11"/>
      <name val="宋体"/>
      <charset val="134"/>
    </font>
    <font>
      <b/>
      <sz val="12"/>
      <name val="宋体"/>
      <charset val="134"/>
    </font>
    <font>
      <sz val="11"/>
      <color indexed="20"/>
      <name val="宋体"/>
      <charset val="134"/>
    </font>
    <font>
      <sz val="10"/>
      <name val="Helv"/>
      <family val="2"/>
    </font>
    <font>
      <sz val="11"/>
      <color indexed="17"/>
      <name val="宋体"/>
      <charset val="134"/>
    </font>
    <font>
      <sz val="11"/>
      <color indexed="8"/>
      <name val="宋体"/>
      <charset val="134"/>
    </font>
    <font>
      <sz val="9"/>
      <color indexed="8"/>
      <name val="宋体"/>
      <charset val="134"/>
    </font>
    <font>
      <b/>
      <sz val="18"/>
      <color indexed="8"/>
      <name val="宋体"/>
      <charset val="134"/>
    </font>
    <font>
      <b/>
      <sz val="15"/>
      <name val="宋体"/>
      <charset val="134"/>
    </font>
    <font>
      <sz val="12"/>
      <name val="黑体"/>
      <family val="3"/>
      <charset val="134"/>
    </font>
    <font>
      <b/>
      <sz val="16"/>
      <name val="宋体"/>
      <charset val="134"/>
    </font>
    <font>
      <b/>
      <sz val="12"/>
      <name val="宋体"/>
      <charset val="128"/>
    </font>
    <font>
      <b/>
      <sz val="16"/>
      <name val="华文中宋"/>
      <charset val="134"/>
    </font>
    <font>
      <sz val="9"/>
      <name val="宋体"/>
      <family val="3"/>
      <charset val="134"/>
    </font>
  </fonts>
  <fills count="11">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5"/>
      </patternFill>
    </fill>
    <fill>
      <patternFill patternType="solid">
        <fgColor indexed="42"/>
      </patternFill>
    </fill>
    <fill>
      <patternFill patternType="solid">
        <fgColor indexed="9"/>
        <bgColor indexed="64"/>
      </patternFill>
    </fill>
    <fill>
      <patternFill patternType="solid">
        <fgColor indexed="9"/>
      </patternFill>
    </fill>
    <fill>
      <patternFill patternType="solid">
        <fgColor indexed="31"/>
      </patternFill>
    </fill>
    <fill>
      <patternFill patternType="solid">
        <fgColor rgb="FFCCCCFF"/>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27">
    <xf numFmtId="0" fontId="0" fillId="0" borderId="0"/>
    <xf numFmtId="0" fontId="13" fillId="5"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6" fillId="0" borderId="0"/>
    <xf numFmtId="0" fontId="1" fillId="0" borderId="0"/>
    <xf numFmtId="0" fontId="1" fillId="0" borderId="0"/>
    <xf numFmtId="0" fontId="16"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6" fillId="0" borderId="0"/>
    <xf numFmtId="0" fontId="6" fillId="0" borderId="0"/>
    <xf numFmtId="0" fontId="6" fillId="0" borderId="0"/>
    <xf numFmtId="0" fontId="17" fillId="0" borderId="0">
      <alignment vertical="center"/>
    </xf>
    <xf numFmtId="0" fontId="1" fillId="0" borderId="0"/>
    <xf numFmtId="0" fontId="1" fillId="0" borderId="0">
      <alignment vertical="center"/>
    </xf>
    <xf numFmtId="0" fontId="15" fillId="6"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4" fillId="0" borderId="0"/>
  </cellStyleXfs>
  <cellXfs count="275">
    <xf numFmtId="0" fontId="0" fillId="0" borderId="0" xfId="0"/>
    <xf numFmtId="0" fontId="1" fillId="0" borderId="0" xfId="19"/>
    <xf numFmtId="0" fontId="2" fillId="0" borderId="0" xfId="19" applyFont="1"/>
    <xf numFmtId="176" fontId="4" fillId="0" borderId="0" xfId="19" applyNumberFormat="1" applyFont="1" applyFill="1" applyBorder="1" applyAlignment="1">
      <alignment horizontal="left" vertical="center"/>
    </xf>
    <xf numFmtId="176" fontId="4" fillId="0" borderId="0" xfId="19" applyNumberFormat="1" applyFont="1" applyFill="1" applyBorder="1" applyAlignment="1">
      <alignment horizontal="right" vertical="center"/>
    </xf>
    <xf numFmtId="0" fontId="4" fillId="0" borderId="0" xfId="19" applyFont="1"/>
    <xf numFmtId="0" fontId="4" fillId="0" borderId="0" xfId="19" applyFont="1" applyFill="1" applyBorder="1" applyAlignment="1">
      <alignment horizontal="left" vertical="center"/>
    </xf>
    <xf numFmtId="0" fontId="4" fillId="0" borderId="0" xfId="19" applyFont="1" applyFill="1" applyBorder="1" applyAlignment="1">
      <alignment vertical="center"/>
    </xf>
    <xf numFmtId="0" fontId="4" fillId="0" borderId="0" xfId="19" applyFont="1" applyFill="1" applyBorder="1" applyAlignment="1">
      <alignment horizontal="right" vertical="center"/>
    </xf>
    <xf numFmtId="0" fontId="8" fillId="0" borderId="0" xfId="0" applyFont="1" applyAlignment="1">
      <alignment horizontal="right" vertical="center"/>
    </xf>
    <xf numFmtId="0" fontId="10" fillId="0" borderId="1" xfId="0" applyFont="1" applyBorder="1" applyAlignment="1">
      <alignment horizontal="center" vertical="center"/>
    </xf>
    <xf numFmtId="0" fontId="1" fillId="0" borderId="0" xfId="19" applyAlignment="1">
      <alignment horizontal="center"/>
    </xf>
    <xf numFmtId="176" fontId="11" fillId="0" borderId="1" xfId="19" applyNumberFormat="1" applyFont="1" applyFill="1" applyBorder="1" applyAlignment="1">
      <alignment horizontal="center" vertical="center"/>
    </xf>
    <xf numFmtId="0" fontId="11" fillId="0" borderId="1" xfId="19" applyFont="1" applyBorder="1" applyAlignment="1">
      <alignment horizontal="center" vertical="center" wrapText="1"/>
    </xf>
    <xf numFmtId="0" fontId="6" fillId="0" borderId="0" xfId="19" applyFont="1" applyAlignment="1">
      <alignment vertical="center"/>
    </xf>
    <xf numFmtId="0" fontId="6" fillId="0" borderId="0" xfId="19" applyFont="1"/>
    <xf numFmtId="0" fontId="11" fillId="0" borderId="1" xfId="19" applyNumberFormat="1" applyFont="1" applyFill="1" applyBorder="1" applyAlignment="1" applyProtection="1">
      <alignment horizontal="center" vertical="center"/>
    </xf>
    <xf numFmtId="0" fontId="5" fillId="0" borderId="1" xfId="19" applyNumberFormat="1" applyFont="1" applyFill="1" applyBorder="1" applyAlignment="1" applyProtection="1">
      <alignment horizontal="center" vertical="center"/>
    </xf>
    <xf numFmtId="0" fontId="5" fillId="0" borderId="1" xfId="19" applyNumberFormat="1" applyFont="1" applyFill="1" applyBorder="1" applyAlignment="1" applyProtection="1">
      <alignment horizontal="center" vertical="center" wrapText="1"/>
    </xf>
    <xf numFmtId="0" fontId="4" fillId="0" borderId="1" xfId="19" applyFont="1" applyBorder="1" applyAlignment="1">
      <alignment vertical="center"/>
    </xf>
    <xf numFmtId="176" fontId="4" fillId="0" borderId="1" xfId="19" applyNumberFormat="1" applyFont="1" applyFill="1" applyBorder="1" applyAlignment="1" applyProtection="1">
      <alignment horizontal="right" vertical="center"/>
    </xf>
    <xf numFmtId="176" fontId="4" fillId="0" borderId="1" xfId="19" applyNumberFormat="1" applyFont="1" applyFill="1" applyBorder="1" applyAlignment="1">
      <alignment vertical="center"/>
    </xf>
    <xf numFmtId="176" fontId="4" fillId="0" borderId="1" xfId="19" applyNumberFormat="1" applyFont="1" applyFill="1" applyBorder="1" applyAlignment="1" applyProtection="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176" fontId="4" fillId="0" borderId="4" xfId="0" applyNumberFormat="1" applyFont="1" applyFill="1" applyBorder="1" applyAlignment="1">
      <alignment vertical="center"/>
    </xf>
    <xf numFmtId="0" fontId="4" fillId="0" borderId="0" xfId="19" applyFont="1" applyFill="1" applyAlignment="1">
      <alignment vertical="center"/>
    </xf>
    <xf numFmtId="176" fontId="5" fillId="0" borderId="1" xfId="19" applyNumberFormat="1" applyFont="1" applyFill="1" applyBorder="1" applyAlignment="1" applyProtection="1">
      <alignment horizontal="center" vertical="center"/>
    </xf>
    <xf numFmtId="0" fontId="4" fillId="0" borderId="0" xfId="19" applyFont="1" applyFill="1"/>
    <xf numFmtId="0" fontId="7" fillId="0" borderId="1" xfId="19" applyFont="1" applyBorder="1" applyAlignment="1">
      <alignment horizontal="center" vertical="center" wrapText="1"/>
    </xf>
    <xf numFmtId="0" fontId="2" fillId="0" borderId="1" xfId="19" applyFont="1" applyBorder="1" applyAlignment="1">
      <alignment vertical="center"/>
    </xf>
    <xf numFmtId="0" fontId="6" fillId="0" borderId="4" xfId="0" applyFont="1" applyFill="1" applyBorder="1" applyAlignment="1">
      <alignment vertical="center"/>
    </xf>
    <xf numFmtId="176" fontId="11" fillId="0" borderId="1" xfId="19" applyNumberFormat="1" applyFont="1" applyFill="1" applyBorder="1" applyAlignment="1" applyProtection="1">
      <alignment horizontal="center" vertical="center"/>
    </xf>
    <xf numFmtId="176" fontId="2" fillId="0" borderId="1" xfId="19" applyNumberFormat="1" applyFont="1" applyFill="1" applyBorder="1" applyAlignment="1">
      <alignment vertical="center"/>
    </xf>
    <xf numFmtId="176" fontId="2" fillId="0" borderId="1" xfId="19" applyNumberFormat="1" applyFont="1" applyFill="1" applyBorder="1" applyAlignment="1" applyProtection="1">
      <alignment vertical="center"/>
    </xf>
    <xf numFmtId="0" fontId="6" fillId="0" borderId="0" xfId="19" applyFont="1" applyFill="1"/>
    <xf numFmtId="179" fontId="4" fillId="0" borderId="1" xfId="19" applyNumberFormat="1" applyFont="1" applyFill="1" applyBorder="1" applyAlignment="1" applyProtection="1">
      <alignment horizontal="right" vertical="center"/>
    </xf>
    <xf numFmtId="179" fontId="2" fillId="0" borderId="1" xfId="19" applyNumberFormat="1" applyFont="1" applyFill="1" applyBorder="1" applyAlignment="1" applyProtection="1">
      <alignment horizontal="right" vertical="center"/>
    </xf>
    <xf numFmtId="179" fontId="2" fillId="0" borderId="1" xfId="19" applyNumberFormat="1" applyFont="1" applyFill="1" applyBorder="1" applyAlignment="1">
      <alignment horizontal="right" vertical="center"/>
    </xf>
    <xf numFmtId="178" fontId="4" fillId="0" borderId="0" xfId="19" applyNumberFormat="1" applyFont="1" applyFill="1"/>
    <xf numFmtId="179" fontId="4" fillId="0" borderId="1" xfId="19" applyNumberFormat="1" applyFont="1" applyFill="1" applyBorder="1" applyAlignment="1">
      <alignment horizontal="right" vertical="center"/>
    </xf>
    <xf numFmtId="179" fontId="4" fillId="0" borderId="1" xfId="19" applyNumberFormat="1" applyFont="1" applyBorder="1" applyAlignment="1">
      <alignment horizontal="right" vertical="center"/>
    </xf>
    <xf numFmtId="0" fontId="6" fillId="0" borderId="0" xfId="15"/>
    <xf numFmtId="0" fontId="6" fillId="0" borderId="0" xfId="17"/>
    <xf numFmtId="0" fontId="0" fillId="0" borderId="0" xfId="0" applyFill="1" applyAlignment="1">
      <alignment vertical="center"/>
    </xf>
    <xf numFmtId="0" fontId="6" fillId="0" borderId="0" xfId="19" applyFont="1" applyFill="1" applyAlignment="1">
      <alignment vertical="center"/>
    </xf>
    <xf numFmtId="0" fontId="20" fillId="0" borderId="0" xfId="18" applyFont="1" applyAlignment="1">
      <alignment vertical="center"/>
    </xf>
    <xf numFmtId="0" fontId="20" fillId="0" borderId="0" xfId="18" applyFont="1" applyAlignment="1">
      <alignment vertical="center" wrapText="1"/>
    </xf>
    <xf numFmtId="0" fontId="1" fillId="0" borderId="0" xfId="18" applyFont="1" applyAlignment="1">
      <alignment vertical="center" wrapText="1"/>
    </xf>
    <xf numFmtId="0" fontId="1" fillId="0" borderId="0" xfId="18" applyFont="1" applyFill="1" applyAlignment="1">
      <alignment vertical="center" wrapText="1"/>
    </xf>
    <xf numFmtId="0" fontId="17" fillId="0" borderId="0" xfId="18">
      <alignment vertical="center"/>
    </xf>
    <xf numFmtId="0" fontId="1" fillId="0" borderId="5" xfId="18" applyFont="1" applyBorder="1" applyAlignment="1">
      <alignment vertical="center" wrapText="1"/>
    </xf>
    <xf numFmtId="0" fontId="4" fillId="0" borderId="5" xfId="18" applyFont="1" applyFill="1" applyBorder="1" applyAlignment="1">
      <alignment vertical="center" wrapText="1"/>
    </xf>
    <xf numFmtId="4" fontId="1" fillId="0" borderId="0" xfId="18" applyNumberFormat="1" applyFont="1" applyFill="1" applyAlignment="1" applyProtection="1">
      <alignment vertical="center" wrapText="1"/>
    </xf>
    <xf numFmtId="0" fontId="4" fillId="0" borderId="3" xfId="18" applyFont="1" applyFill="1" applyBorder="1" applyAlignment="1">
      <alignment vertical="center" wrapText="1"/>
    </xf>
    <xf numFmtId="0" fontId="4" fillId="0" borderId="11" xfId="18" applyFont="1" applyFill="1" applyBorder="1" applyAlignment="1">
      <alignment vertical="center" wrapText="1"/>
    </xf>
    <xf numFmtId="0" fontId="12" fillId="0" borderId="8" xfId="18" applyFont="1" applyBorder="1" applyAlignment="1">
      <alignment horizontal="center" vertical="center" wrapText="1"/>
    </xf>
    <xf numFmtId="0" fontId="12" fillId="0" borderId="2" xfId="18" applyFont="1" applyBorder="1" applyAlignment="1">
      <alignment horizontal="center" vertical="center" wrapText="1"/>
    </xf>
    <xf numFmtId="49" fontId="12" fillId="0" borderId="8" xfId="18" applyNumberFormat="1" applyFont="1" applyFill="1" applyBorder="1" applyAlignment="1" applyProtection="1">
      <alignment horizontal="center" vertical="center" wrapText="1"/>
    </xf>
    <xf numFmtId="0" fontId="12" fillId="0" borderId="0" xfId="18" applyFont="1" applyFill="1">
      <alignment vertical="center"/>
    </xf>
    <xf numFmtId="0" fontId="12" fillId="0" borderId="12" xfId="18" applyFont="1" applyFill="1" applyBorder="1">
      <alignment vertical="center"/>
    </xf>
    <xf numFmtId="0" fontId="12" fillId="0" borderId="13" xfId="18" applyFont="1" applyFill="1" applyBorder="1" applyAlignment="1">
      <alignment horizontal="center" vertical="center" wrapText="1"/>
    </xf>
    <xf numFmtId="0" fontId="12" fillId="0" borderId="14" xfId="18" applyFont="1" applyFill="1" applyBorder="1" applyAlignment="1">
      <alignment horizontal="center" vertical="center" wrapText="1"/>
    </xf>
    <xf numFmtId="0" fontId="6" fillId="0" borderId="3" xfId="18" applyFont="1" applyBorder="1" applyAlignment="1">
      <alignment horizontal="center" vertical="center"/>
    </xf>
    <xf numFmtId="0" fontId="6" fillId="0" borderId="7" xfId="18" applyFont="1" applyFill="1" applyBorder="1" applyAlignment="1">
      <alignment horizontal="center" vertical="center"/>
    </xf>
    <xf numFmtId="0" fontId="6" fillId="0" borderId="3" xfId="18" applyFont="1" applyBorder="1" applyAlignment="1">
      <alignment horizontal="center" vertical="center" wrapText="1"/>
    </xf>
    <xf numFmtId="0" fontId="6" fillId="0" borderId="7" xfId="18" applyFont="1" applyFill="1" applyBorder="1" applyAlignment="1">
      <alignment horizontal="center" vertical="center" wrapText="1"/>
    </xf>
    <xf numFmtId="0" fontId="6" fillId="0" borderId="5" xfId="18" applyFont="1" applyFill="1" applyBorder="1" applyAlignment="1">
      <alignment horizontal="center" vertical="center"/>
    </xf>
    <xf numFmtId="0" fontId="6" fillId="0" borderId="13" xfId="18" applyFont="1" applyFill="1" applyBorder="1" applyAlignment="1">
      <alignment horizontal="center" vertical="center"/>
    </xf>
    <xf numFmtId="0" fontId="6" fillId="0" borderId="5" xfId="18" applyFont="1" applyBorder="1" applyAlignment="1">
      <alignment horizontal="center" vertical="center"/>
    </xf>
    <xf numFmtId="0" fontId="6" fillId="0" borderId="5" xfId="18" applyNumberFormat="1" applyFont="1" applyFill="1" applyBorder="1" applyAlignment="1" applyProtection="1">
      <alignment horizontal="center" vertical="center"/>
    </xf>
    <xf numFmtId="0" fontId="6" fillId="0" borderId="13" xfId="18" applyNumberFormat="1" applyFont="1" applyFill="1" applyBorder="1" applyAlignment="1" applyProtection="1">
      <alignment horizontal="center" vertical="center"/>
    </xf>
    <xf numFmtId="0" fontId="3" fillId="0" borderId="0" xfId="19" applyFont="1" applyAlignment="1"/>
    <xf numFmtId="0" fontId="5" fillId="0" borderId="1" xfId="19" applyFont="1" applyBorder="1" applyAlignment="1">
      <alignment horizontal="center" vertical="center" wrapText="1"/>
    </xf>
    <xf numFmtId="0" fontId="5" fillId="0" borderId="1" xfId="19" applyFont="1" applyBorder="1" applyAlignment="1">
      <alignment vertical="center" wrapText="1"/>
    </xf>
    <xf numFmtId="179" fontId="5" fillId="2" borderId="1" xfId="19" applyNumberFormat="1" applyFont="1" applyFill="1" applyBorder="1" applyAlignment="1">
      <alignment horizontal="right" vertical="center" wrapText="1"/>
    </xf>
    <xf numFmtId="0" fontId="4" fillId="0" borderId="1" xfId="19" applyFont="1" applyBorder="1" applyAlignment="1">
      <alignment horizontal="left" vertical="center" wrapText="1"/>
    </xf>
    <xf numFmtId="179" fontId="4" fillId="2" borderId="1" xfId="19" applyNumberFormat="1" applyFont="1" applyFill="1" applyBorder="1" applyAlignment="1">
      <alignment horizontal="right" vertical="center" wrapText="1"/>
    </xf>
    <xf numFmtId="0" fontId="4" fillId="0" borderId="1" xfId="19" applyFont="1" applyBorder="1" applyAlignment="1">
      <alignment vertical="center" wrapText="1"/>
    </xf>
    <xf numFmtId="0" fontId="4" fillId="0" borderId="1" xfId="19" applyFont="1" applyFill="1" applyBorder="1" applyAlignment="1">
      <alignment horizontal="left" vertical="center" wrapText="1"/>
    </xf>
    <xf numFmtId="0" fontId="4" fillId="0" borderId="1" xfId="19" applyFont="1" applyFill="1" applyBorder="1" applyAlignment="1">
      <alignment vertical="center"/>
    </xf>
    <xf numFmtId="180" fontId="6" fillId="0" borderId="0" xfId="16" applyNumberFormat="1" applyFont="1" applyFill="1" applyAlignment="1" applyProtection="1">
      <alignment horizontal="center" vertical="center"/>
    </xf>
    <xf numFmtId="180" fontId="6" fillId="0" borderId="0" xfId="16" applyNumberFormat="1" applyFont="1" applyFill="1" applyAlignment="1" applyProtection="1">
      <alignment horizontal="left" vertical="center"/>
    </xf>
    <xf numFmtId="180" fontId="6" fillId="0" borderId="0" xfId="16" applyNumberFormat="1" applyFont="1" applyFill="1" applyAlignment="1" applyProtection="1">
      <alignment horizontal="right" vertical="center"/>
    </xf>
    <xf numFmtId="180" fontId="6" fillId="0" borderId="0" xfId="16" applyNumberFormat="1" applyFont="1" applyFill="1" applyAlignment="1" applyProtection="1">
      <alignment vertical="center"/>
    </xf>
    <xf numFmtId="180" fontId="6" fillId="0" borderId="0" xfId="16" applyNumberFormat="1" applyFont="1"/>
    <xf numFmtId="180" fontId="6" fillId="0" borderId="0" xfId="16" applyNumberFormat="1" applyFont="1" applyFill="1"/>
    <xf numFmtId="180" fontId="6" fillId="0" borderId="0" xfId="16" applyNumberFormat="1" applyFont="1" applyFill="1" applyAlignment="1">
      <alignment vertical="center"/>
    </xf>
    <xf numFmtId="180" fontId="6" fillId="0" borderId="9" xfId="16" applyNumberFormat="1" applyFont="1" applyFill="1" applyBorder="1" applyAlignment="1" applyProtection="1">
      <alignment horizontal="center" vertical="center" wrapText="1"/>
    </xf>
    <xf numFmtId="180" fontId="6" fillId="0" borderId="12" xfId="16" applyNumberFormat="1" applyFont="1" applyFill="1" applyBorder="1" applyAlignment="1">
      <alignment horizontal="center" vertical="center" wrapText="1"/>
    </xf>
    <xf numFmtId="180" fontId="6" fillId="0" borderId="8" xfId="16" applyNumberFormat="1" applyFont="1" applyFill="1" applyBorder="1" applyAlignment="1">
      <alignment horizontal="center" vertical="center" wrapText="1"/>
    </xf>
    <xf numFmtId="180" fontId="6" fillId="0" borderId="14" xfId="16" applyNumberFormat="1" applyFont="1" applyFill="1" applyBorder="1" applyAlignment="1">
      <alignment horizontal="center" vertical="center" wrapText="1"/>
    </xf>
    <xf numFmtId="180" fontId="6" fillId="0" borderId="9" xfId="16" applyNumberFormat="1" applyFont="1" applyBorder="1" applyAlignment="1">
      <alignment horizontal="center" vertical="center" wrapText="1"/>
    </xf>
    <xf numFmtId="180" fontId="6" fillId="0" borderId="16" xfId="16" applyNumberFormat="1" applyFont="1" applyBorder="1" applyAlignment="1">
      <alignment horizontal="center" vertical="center" wrapText="1"/>
    </xf>
    <xf numFmtId="180" fontId="6" fillId="0" borderId="12" xfId="16" applyNumberFormat="1" applyFont="1" applyFill="1" applyBorder="1" applyAlignment="1" applyProtection="1">
      <alignment horizontal="center" vertical="center" wrapText="1"/>
    </xf>
    <xf numFmtId="180" fontId="6" fillId="0" borderId="0" xfId="16" applyNumberFormat="1"/>
    <xf numFmtId="182" fontId="4" fillId="0" borderId="1" xfId="19" applyNumberFormat="1" applyFont="1" applyFill="1" applyBorder="1" applyAlignment="1" applyProtection="1">
      <alignment horizontal="right" vertical="center"/>
    </xf>
    <xf numFmtId="182" fontId="6" fillId="0" borderId="1" xfId="19" applyNumberFormat="1" applyFont="1" applyFill="1" applyBorder="1" applyAlignment="1">
      <alignment horizontal="right" vertical="center"/>
    </xf>
    <xf numFmtId="0" fontId="6" fillId="0" borderId="12" xfId="19" applyFont="1" applyFill="1" applyBorder="1" applyAlignment="1">
      <alignment vertical="center"/>
    </xf>
    <xf numFmtId="0" fontId="6" fillId="0" borderId="1" xfId="19" applyFont="1" applyFill="1" applyBorder="1" applyAlignment="1">
      <alignment vertical="center"/>
    </xf>
    <xf numFmtId="178" fontId="2" fillId="0" borderId="1" xfId="19" applyNumberFormat="1" applyFont="1" applyFill="1" applyBorder="1" applyAlignment="1" applyProtection="1">
      <alignment horizontal="right" vertical="center"/>
    </xf>
    <xf numFmtId="0" fontId="2" fillId="0" borderId="1" xfId="19" applyFont="1" applyFill="1" applyBorder="1" applyAlignment="1">
      <alignment vertical="center"/>
    </xf>
    <xf numFmtId="179" fontId="11" fillId="0" borderId="1" xfId="19" applyNumberFormat="1" applyFont="1" applyFill="1" applyBorder="1" applyAlignment="1" applyProtection="1">
      <alignment horizontal="center" vertical="center"/>
    </xf>
    <xf numFmtId="179" fontId="11" fillId="0" borderId="1" xfId="19" applyNumberFormat="1" applyFont="1" applyFill="1" applyBorder="1" applyAlignment="1">
      <alignment horizontal="right" vertical="center"/>
    </xf>
    <xf numFmtId="179" fontId="11" fillId="0" borderId="1" xfId="19" applyNumberFormat="1" applyFont="1" applyFill="1" applyBorder="1" applyAlignment="1" applyProtection="1">
      <alignment horizontal="right" vertical="center"/>
    </xf>
    <xf numFmtId="0" fontId="17" fillId="0" borderId="6" xfId="0" applyNumberFormat="1" applyFont="1" applyFill="1" applyBorder="1" applyAlignment="1">
      <alignment horizontal="left" vertical="center"/>
    </xf>
    <xf numFmtId="0" fontId="6" fillId="0" borderId="6" xfId="19" applyNumberFormat="1" applyFont="1" applyFill="1" applyBorder="1" applyAlignment="1">
      <alignment horizontal="left" vertical="center"/>
    </xf>
    <xf numFmtId="180" fontId="6" fillId="0" borderId="6" xfId="19" applyNumberFormat="1" applyFont="1" applyFill="1" applyBorder="1" applyAlignment="1">
      <alignment horizontal="right" vertical="center"/>
    </xf>
    <xf numFmtId="4" fontId="6" fillId="0" borderId="6" xfId="19" applyNumberFormat="1" applyFont="1" applyFill="1" applyBorder="1" applyAlignment="1">
      <alignment horizontal="right" vertical="center"/>
    </xf>
    <xf numFmtId="0" fontId="1" fillId="0" borderId="0" xfId="19" applyFill="1"/>
    <xf numFmtId="0" fontId="4" fillId="0" borderId="1" xfId="19" applyNumberFormat="1" applyFont="1" applyFill="1" applyBorder="1" applyAlignment="1">
      <alignment horizontal="left" vertical="center"/>
    </xf>
    <xf numFmtId="180" fontId="4" fillId="0" borderId="1" xfId="19" applyNumberFormat="1" applyFont="1" applyFill="1" applyBorder="1" applyAlignment="1">
      <alignment horizontal="left" vertical="center"/>
    </xf>
    <xf numFmtId="0" fontId="8" fillId="0" borderId="1" xfId="0" applyNumberFormat="1" applyFont="1" applyFill="1" applyBorder="1" applyAlignment="1">
      <alignment horizontal="left" vertical="center"/>
    </xf>
    <xf numFmtId="0" fontId="8" fillId="0" borderId="1" xfId="0" applyNumberFormat="1" applyFont="1" applyFill="1" applyBorder="1" applyAlignment="1">
      <alignment vertical="center"/>
    </xf>
    <xf numFmtId="182" fontId="8" fillId="0" borderId="1" xfId="0" applyNumberFormat="1" applyFont="1" applyFill="1" applyBorder="1" applyAlignment="1">
      <alignment vertical="center"/>
    </xf>
    <xf numFmtId="182" fontId="8" fillId="0" borderId="1" xfId="0" applyNumberFormat="1" applyFont="1" applyFill="1" applyBorder="1"/>
    <xf numFmtId="0" fontId="0" fillId="0" borderId="0" xfId="0" applyFill="1"/>
    <xf numFmtId="180" fontId="6" fillId="0" borderId="4" xfId="16" applyNumberFormat="1" applyFont="1" applyFill="1" applyBorder="1" applyAlignment="1" applyProtection="1">
      <alignment horizontal="left" vertical="center"/>
    </xf>
    <xf numFmtId="179" fontId="6" fillId="0" borderId="1" xfId="16" applyNumberFormat="1" applyFont="1" applyFill="1" applyBorder="1" applyAlignment="1" applyProtection="1">
      <alignment horizontal="right" vertical="center"/>
    </xf>
    <xf numFmtId="181" fontId="6" fillId="0" borderId="0" xfId="19" applyNumberFormat="1" applyFont="1" applyFill="1" applyAlignment="1">
      <alignment vertical="center"/>
    </xf>
    <xf numFmtId="4" fontId="4" fillId="0" borderId="1" xfId="19" applyNumberFormat="1" applyFont="1" applyFill="1" applyBorder="1" applyAlignment="1" applyProtection="1">
      <alignment horizontal="right" vertical="center"/>
    </xf>
    <xf numFmtId="182" fontId="4" fillId="0" borderId="1" xfId="19" applyNumberFormat="1" applyFont="1" applyFill="1" applyBorder="1" applyAlignment="1">
      <alignment horizontal="right" vertical="center"/>
    </xf>
    <xf numFmtId="179" fontId="5" fillId="0" borderId="1" xfId="19" applyNumberFormat="1" applyFont="1" applyFill="1" applyBorder="1" applyAlignment="1" applyProtection="1">
      <alignment horizontal="right" vertical="center"/>
    </xf>
    <xf numFmtId="179" fontId="5" fillId="0" borderId="1" xfId="19" applyNumberFormat="1" applyFont="1" applyFill="1" applyBorder="1" applyAlignment="1">
      <alignment horizontal="right" vertical="center"/>
    </xf>
    <xf numFmtId="4" fontId="8" fillId="0" borderId="1" xfId="0" applyNumberFormat="1" applyFont="1" applyFill="1" applyBorder="1"/>
    <xf numFmtId="181" fontId="1" fillId="0" borderId="1" xfId="15" applyNumberFormat="1" applyFont="1" applyFill="1" applyBorder="1" applyAlignment="1" applyProtection="1">
      <alignment horizontal="left" vertical="center"/>
    </xf>
    <xf numFmtId="181" fontId="1" fillId="0" borderId="4" xfId="15" applyNumberFormat="1" applyFont="1" applyFill="1" applyBorder="1" applyAlignment="1" applyProtection="1">
      <alignment horizontal="left" vertical="center"/>
    </xf>
    <xf numFmtId="181" fontId="1" fillId="0" borderId="4" xfId="15" applyNumberFormat="1" applyFont="1" applyFill="1" applyBorder="1" applyAlignment="1" applyProtection="1">
      <alignment vertical="center"/>
    </xf>
    <xf numFmtId="181" fontId="1" fillId="0" borderId="3" xfId="15" applyNumberFormat="1" applyFont="1" applyFill="1" applyBorder="1" applyAlignment="1" applyProtection="1">
      <alignment vertical="center"/>
    </xf>
    <xf numFmtId="179" fontId="4" fillId="0" borderId="1" xfId="20" applyNumberFormat="1" applyFont="1" applyFill="1" applyBorder="1" applyAlignment="1">
      <alignment horizontal="center" vertical="center" wrapText="1"/>
    </xf>
    <xf numFmtId="0" fontId="4" fillId="0" borderId="0" xfId="19" applyNumberFormat="1" applyFont="1" applyFill="1" applyAlignment="1">
      <alignment vertical="center"/>
    </xf>
    <xf numFmtId="0" fontId="0" fillId="0" borderId="0" xfId="0"/>
    <xf numFmtId="0" fontId="2" fillId="0" borderId="0" xfId="19" applyFont="1"/>
    <xf numFmtId="0" fontId="4" fillId="0" borderId="0" xfId="19" applyFont="1" applyFill="1" applyBorder="1" applyAlignment="1">
      <alignment horizontal="left" vertical="center"/>
    </xf>
    <xf numFmtId="0" fontId="4" fillId="0" borderId="0" xfId="19" applyFont="1" applyFill="1" applyBorder="1" applyAlignment="1">
      <alignment vertical="center"/>
    </xf>
    <xf numFmtId="0" fontId="4" fillId="0" borderId="0" xfId="19" applyFont="1" applyFill="1" applyBorder="1" applyAlignment="1">
      <alignment horizontal="right" vertical="center"/>
    </xf>
    <xf numFmtId="0" fontId="5" fillId="0" borderId="1" xfId="20" applyFont="1" applyBorder="1" applyAlignment="1">
      <alignment horizontal="center" vertical="center" wrapText="1"/>
    </xf>
    <xf numFmtId="3" fontId="4" fillId="0" borderId="1" xfId="0" applyNumberFormat="1" applyFont="1" applyFill="1" applyBorder="1" applyAlignment="1" applyProtection="1">
      <alignment vertical="center" wrapText="1"/>
    </xf>
    <xf numFmtId="0" fontId="4" fillId="0" borderId="1" xfId="20" applyFont="1" applyBorder="1" applyAlignment="1">
      <alignment vertical="center" wrapText="1"/>
    </xf>
    <xf numFmtId="0" fontId="4" fillId="0" borderId="1" xfId="0" applyFont="1" applyFill="1" applyBorder="1" applyAlignment="1">
      <alignment horizontal="left" vertical="center"/>
    </xf>
    <xf numFmtId="0" fontId="4" fillId="0" borderId="1" xfId="19" applyFont="1" applyBorder="1" applyAlignment="1">
      <alignment horizontal="center"/>
    </xf>
    <xf numFmtId="0" fontId="6" fillId="0" borderId="0" xfId="19" applyFont="1" applyFill="1" applyAlignment="1">
      <alignment vertical="center"/>
    </xf>
    <xf numFmtId="0" fontId="0" fillId="0" borderId="0" xfId="0"/>
    <xf numFmtId="0" fontId="6" fillId="7" borderId="0" xfId="0" applyFont="1" applyFill="1"/>
    <xf numFmtId="0" fontId="4" fillId="0" borderId="0" xfId="0" applyFont="1" applyFill="1" applyAlignment="1">
      <alignment vertical="center"/>
    </xf>
    <xf numFmtId="0" fontId="4" fillId="0" borderId="0" xfId="0" applyFont="1" applyFill="1" applyAlignment="1">
      <alignment horizontal="right"/>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NumberFormat="1" applyFont="1" applyFill="1" applyBorder="1" applyAlignment="1" applyProtection="1">
      <alignment horizontal="centerContinuous" vertical="center"/>
    </xf>
    <xf numFmtId="0" fontId="2" fillId="0" borderId="1" xfId="20" applyFont="1" applyBorder="1" applyAlignment="1">
      <alignment horizontal="left" vertical="center" wrapText="1"/>
    </xf>
    <xf numFmtId="0" fontId="4" fillId="0" borderId="1" xfId="0" applyFont="1" applyFill="1" applyBorder="1" applyAlignment="1">
      <alignment horizontal="left" vertical="center" wrapText="1"/>
    </xf>
    <xf numFmtId="49" fontId="2" fillId="0" borderId="1" xfId="20" applyNumberFormat="1" applyFont="1" applyBorder="1" applyAlignment="1">
      <alignment horizontal="left" vertical="center" wrapText="1"/>
    </xf>
    <xf numFmtId="0" fontId="4" fillId="0" borderId="1" xfId="0" applyFont="1" applyFill="1" applyBorder="1" applyAlignment="1">
      <alignment horizontal="center" vertical="center" wrapText="1"/>
    </xf>
    <xf numFmtId="49" fontId="2" fillId="0" borderId="1" xfId="20" applyNumberFormat="1" applyFont="1" applyBorder="1" applyAlignment="1">
      <alignment horizontal="right" vertical="center" wrapText="1"/>
    </xf>
    <xf numFmtId="49" fontId="2" fillId="0" borderId="1" xfId="20" applyNumberFormat="1" applyFont="1" applyBorder="1" applyAlignment="1">
      <alignment horizontal="center" vertical="center" wrapText="1"/>
    </xf>
    <xf numFmtId="177" fontId="6" fillId="0" borderId="1" xfId="0" applyNumberFormat="1" applyFont="1" applyFill="1" applyBorder="1" applyAlignment="1" applyProtection="1">
      <alignment horizontal="left" vertical="center" wrapText="1"/>
    </xf>
    <xf numFmtId="4" fontId="6" fillId="0" borderId="1" xfId="0" applyNumberFormat="1" applyFont="1" applyFill="1" applyBorder="1" applyAlignment="1" applyProtection="1">
      <alignment horizontal="right" vertical="center" wrapText="1"/>
    </xf>
    <xf numFmtId="0" fontId="0" fillId="0" borderId="0" xfId="0" applyFill="1" applyAlignment="1">
      <alignment vertical="center"/>
    </xf>
    <xf numFmtId="0" fontId="0" fillId="0" borderId="0" xfId="0"/>
    <xf numFmtId="0" fontId="6" fillId="0" borderId="0" xfId="15" applyAlignment="1">
      <alignment horizontal="right"/>
    </xf>
    <xf numFmtId="0" fontId="12" fillId="0" borderId="7" xfId="15" applyNumberFormat="1" applyFont="1" applyFill="1" applyBorder="1" applyAlignment="1" applyProtection="1">
      <alignment horizontal="center" vertical="center"/>
    </xf>
    <xf numFmtId="0" fontId="12" fillId="0" borderId="8" xfId="15" applyNumberFormat="1" applyFont="1" applyFill="1" applyBorder="1" applyAlignment="1" applyProtection="1">
      <alignment horizontal="center" vertical="center"/>
    </xf>
    <xf numFmtId="0" fontId="6" fillId="0" borderId="0" xfId="15" applyFill="1"/>
    <xf numFmtId="181" fontId="1" fillId="0" borderId="1" xfId="17" applyNumberFormat="1" applyFont="1" applyFill="1" applyBorder="1" applyAlignment="1" applyProtection="1">
      <alignment vertical="center"/>
    </xf>
    <xf numFmtId="181" fontId="1" fillId="0" borderId="4" xfId="17" applyNumberFormat="1" applyFont="1" applyFill="1" applyBorder="1" applyAlignment="1" applyProtection="1">
      <alignment vertical="center"/>
    </xf>
    <xf numFmtId="0" fontId="0" fillId="0" borderId="0" xfId="0"/>
    <xf numFmtId="0" fontId="6" fillId="0" borderId="0" xfId="17" applyAlignment="1">
      <alignment horizontal="right"/>
    </xf>
    <xf numFmtId="0" fontId="6" fillId="0" borderId="0" xfId="17" applyFill="1" applyAlignment="1">
      <alignment horizontal="right"/>
    </xf>
    <xf numFmtId="0" fontId="12" fillId="0" borderId="9" xfId="17" applyNumberFormat="1" applyFont="1" applyFill="1" applyBorder="1" applyAlignment="1" applyProtection="1">
      <alignment horizontal="center" vertical="center"/>
    </xf>
    <xf numFmtId="0" fontId="12" fillId="0" borderId="10" xfId="17" applyNumberFormat="1" applyFont="1" applyFill="1" applyBorder="1" applyAlignment="1" applyProtection="1">
      <alignment horizontal="center" vertical="center"/>
    </xf>
    <xf numFmtId="0" fontId="6" fillId="0" borderId="0" xfId="17" applyFill="1"/>
    <xf numFmtId="0" fontId="6" fillId="0" borderId="0" xfId="17" applyFont="1" applyFill="1"/>
    <xf numFmtId="49" fontId="17" fillId="10" borderId="1" xfId="0" applyNumberFormat="1" applyFont="1" applyFill="1" applyBorder="1" applyAlignment="1">
      <alignment vertical="center" wrapText="1"/>
    </xf>
    <xf numFmtId="49" fontId="17" fillId="10" borderId="15" xfId="0" applyNumberFormat="1" applyFont="1" applyFill="1" applyBorder="1" applyAlignment="1">
      <alignment vertical="center" wrapText="1"/>
    </xf>
    <xf numFmtId="49" fontId="17" fillId="10" borderId="7" xfId="0" applyNumberFormat="1" applyFont="1" applyFill="1" applyBorder="1" applyAlignment="1">
      <alignment vertical="center" wrapText="1"/>
    </xf>
    <xf numFmtId="49" fontId="17" fillId="10" borderId="13" xfId="0" applyNumberFormat="1" applyFont="1" applyFill="1" applyBorder="1" applyAlignment="1">
      <alignment vertical="center" wrapText="1"/>
    </xf>
    <xf numFmtId="49" fontId="1" fillId="0" borderId="4" xfId="17" applyNumberFormat="1" applyFont="1" applyFill="1" applyBorder="1" applyAlignment="1" applyProtection="1">
      <alignment horizontal="center" vertical="center"/>
    </xf>
    <xf numFmtId="49" fontId="1" fillId="0" borderId="1" xfId="17" applyNumberFormat="1" applyFont="1" applyFill="1" applyBorder="1" applyAlignment="1" applyProtection="1">
      <alignment horizontal="center" vertical="center"/>
    </xf>
    <xf numFmtId="181" fontId="1" fillId="0" borderId="3" xfId="17" applyNumberFormat="1" applyFont="1" applyFill="1" applyBorder="1" applyAlignment="1" applyProtection="1">
      <alignment horizontal="center" vertical="center"/>
    </xf>
    <xf numFmtId="181" fontId="1" fillId="0" borderId="4" xfId="17" applyNumberFormat="1" applyFont="1" applyFill="1" applyBorder="1" applyAlignment="1" applyProtection="1">
      <alignment horizontal="center" vertical="center"/>
    </xf>
    <xf numFmtId="49" fontId="24" fillId="0" borderId="1" xfId="15" applyNumberFormat="1" applyFont="1" applyFill="1" applyBorder="1" applyAlignment="1" applyProtection="1">
      <alignment vertical="center"/>
    </xf>
    <xf numFmtId="0" fontId="3" fillId="0" borderId="0" xfId="19" applyNumberFormat="1" applyFont="1" applyFill="1" applyBorder="1" applyAlignment="1" applyProtection="1">
      <alignment horizontal="center" vertical="center"/>
    </xf>
    <xf numFmtId="0" fontId="11" fillId="0" borderId="1" xfId="19" applyNumberFormat="1" applyFont="1" applyFill="1" applyBorder="1" applyAlignment="1" applyProtection="1">
      <alignment horizontal="center" vertical="center"/>
    </xf>
    <xf numFmtId="0" fontId="7" fillId="0" borderId="1" xfId="19" applyFont="1" applyBorder="1" applyAlignment="1">
      <alignment horizontal="center" vertical="center" wrapText="1"/>
    </xf>
    <xf numFmtId="0" fontId="4" fillId="0" borderId="5" xfId="19" applyFont="1" applyFill="1" applyBorder="1" applyAlignment="1">
      <alignment horizontal="left" vertical="center"/>
    </xf>
    <xf numFmtId="0" fontId="4" fillId="0" borderId="0" xfId="19" applyFont="1" applyFill="1" applyBorder="1" applyAlignment="1">
      <alignment horizontal="right" vertical="center"/>
    </xf>
    <xf numFmtId="0" fontId="7" fillId="0" borderId="1" xfId="19" applyFont="1" applyBorder="1" applyAlignment="1">
      <alignment horizontal="center" vertical="center"/>
    </xf>
    <xf numFmtId="0" fontId="12" fillId="0" borderId="1" xfId="19" applyFont="1" applyBorder="1" applyAlignment="1">
      <alignment horizontal="center" vertical="center"/>
    </xf>
    <xf numFmtId="176" fontId="11" fillId="0" borderId="1" xfId="19" applyNumberFormat="1" applyFont="1" applyFill="1" applyBorder="1" applyAlignment="1">
      <alignment horizontal="center" vertical="center"/>
    </xf>
    <xf numFmtId="0" fontId="9" fillId="0" borderId="0" xfId="0" applyFont="1" applyFill="1" applyAlignment="1">
      <alignment horizontal="center"/>
    </xf>
    <xf numFmtId="0" fontId="9" fillId="0" borderId="0" xfId="0" applyFont="1" applyAlignment="1">
      <alignment horizont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15" xfId="0" applyFont="1" applyBorder="1" applyAlignment="1">
      <alignment horizontal="center" vertical="center"/>
    </xf>
    <xf numFmtId="180" fontId="6" fillId="0" borderId="1" xfId="16" applyNumberFormat="1" applyFont="1" applyFill="1" applyBorder="1" applyAlignment="1" applyProtection="1">
      <alignment horizontal="center" vertical="center" wrapText="1"/>
    </xf>
    <xf numFmtId="180" fontId="6" fillId="0" borderId="16" xfId="16" applyNumberFormat="1" applyFont="1" applyFill="1" applyBorder="1" applyAlignment="1" applyProtection="1">
      <alignment horizontal="center" vertical="center" wrapText="1"/>
    </xf>
    <xf numFmtId="180" fontId="6" fillId="0" borderId="4" xfId="16" applyNumberFormat="1" applyFont="1" applyFill="1" applyBorder="1" applyAlignment="1" applyProtection="1">
      <alignment horizontal="center" vertical="center" wrapText="1"/>
    </xf>
    <xf numFmtId="180" fontId="6" fillId="0" borderId="9" xfId="16" applyNumberFormat="1" applyFont="1" applyFill="1" applyBorder="1" applyAlignment="1" applyProtection="1">
      <alignment horizontal="center" vertical="center" wrapText="1"/>
    </xf>
    <xf numFmtId="180" fontId="21" fillId="0" borderId="0" xfId="16" applyNumberFormat="1" applyFont="1" applyFill="1" applyAlignment="1" applyProtection="1">
      <alignment horizontal="center" vertical="center"/>
    </xf>
    <xf numFmtId="180" fontId="6" fillId="8" borderId="3" xfId="16" applyNumberFormat="1" applyFont="1" applyFill="1" applyBorder="1" applyAlignment="1" applyProtection="1">
      <alignment horizontal="center" vertical="center" wrapText="1"/>
    </xf>
    <xf numFmtId="180" fontId="6" fillId="8" borderId="16" xfId="16" applyNumberFormat="1" applyFont="1" applyFill="1" applyBorder="1" applyAlignment="1" applyProtection="1">
      <alignment horizontal="center" vertical="center" wrapText="1"/>
    </xf>
    <xf numFmtId="0" fontId="11" fillId="0" borderId="1" xfId="19" applyFont="1" applyBorder="1" applyAlignment="1">
      <alignment horizontal="center" vertical="center"/>
    </xf>
    <xf numFmtId="0" fontId="18" fillId="0" borderId="0" xfId="0" applyFont="1" applyFill="1" applyAlignment="1">
      <alignment horizontal="center" vertical="center"/>
    </xf>
    <xf numFmtId="0" fontId="18" fillId="0" borderId="0" xfId="0" applyFont="1" applyAlignment="1">
      <alignment horizontal="center" vertical="center"/>
    </xf>
    <xf numFmtId="0" fontId="8" fillId="0" borderId="11" xfId="0" applyFont="1" applyBorder="1" applyAlignment="1">
      <alignment horizontal="center" wrapText="1"/>
    </xf>
    <xf numFmtId="0" fontId="4" fillId="0" borderId="4" xfId="19" applyFont="1" applyBorder="1" applyAlignment="1">
      <alignment horizontal="center"/>
    </xf>
    <xf numFmtId="0" fontId="4" fillId="0" borderId="7" xfId="19" applyFont="1" applyBorder="1" applyAlignment="1">
      <alignment horizontal="center"/>
    </xf>
    <xf numFmtId="49" fontId="4" fillId="0" borderId="1" xfId="20" applyNumberFormat="1" applyFont="1" applyBorder="1" applyAlignment="1">
      <alignment horizontal="left" vertical="center" wrapText="1"/>
    </xf>
    <xf numFmtId="0" fontId="5" fillId="0" borderId="4" xfId="20" applyFont="1" applyBorder="1" applyAlignment="1">
      <alignment horizontal="center" vertical="center" wrapText="1"/>
    </xf>
    <xf numFmtId="0" fontId="5" fillId="0" borderId="3" xfId="20" applyFont="1" applyBorder="1" applyAlignment="1">
      <alignment horizontal="center" vertical="center" wrapText="1"/>
    </xf>
    <xf numFmtId="0" fontId="5" fillId="0" borderId="7" xfId="20" applyFont="1" applyBorder="1" applyAlignment="1">
      <alignment horizontal="center" vertical="center" wrapText="1"/>
    </xf>
    <xf numFmtId="0" fontId="4" fillId="0" borderId="1" xfId="20" applyNumberFormat="1" applyFont="1" applyFill="1" applyBorder="1" applyAlignment="1">
      <alignment horizontal="left" vertical="center" wrapText="1"/>
    </xf>
    <xf numFmtId="0" fontId="4" fillId="0" borderId="1" xfId="20" applyFont="1" applyFill="1" applyBorder="1" applyAlignment="1">
      <alignment horizontal="left" vertical="center" wrapText="1"/>
    </xf>
    <xf numFmtId="0" fontId="5" fillId="0" borderId="9" xfId="20" applyFont="1" applyBorder="1" applyAlignment="1">
      <alignment horizontal="center" vertical="center" wrapText="1"/>
    </xf>
    <xf numFmtId="0" fontId="5" fillId="0" borderId="15" xfId="20" applyFont="1" applyBorder="1" applyAlignment="1">
      <alignment horizontal="center" vertical="center" wrapText="1"/>
    </xf>
    <xf numFmtId="0" fontId="5" fillId="0" borderId="16" xfId="20" applyFont="1" applyBorder="1" applyAlignment="1">
      <alignment horizontal="center" vertical="center" wrapText="1"/>
    </xf>
    <xf numFmtId="0" fontId="5" fillId="0" borderId="10" xfId="20" applyFont="1" applyBorder="1" applyAlignment="1">
      <alignment horizontal="center" vertical="center" wrapText="1"/>
    </xf>
    <xf numFmtId="0" fontId="5" fillId="0" borderId="2" xfId="20" applyFont="1" applyBorder="1" applyAlignment="1">
      <alignment horizontal="center" vertical="center" wrapText="1"/>
    </xf>
    <xf numFmtId="0" fontId="5" fillId="0" borderId="13" xfId="20" applyFont="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17" fillId="0" borderId="11" xfId="0" applyFont="1" applyBorder="1" applyAlignment="1">
      <alignment horizontal="center" vertical="center" wrapText="1"/>
    </xf>
    <xf numFmtId="0" fontId="12" fillId="0" borderId="1" xfId="15" applyNumberFormat="1" applyFont="1" applyFill="1" applyBorder="1" applyAlignment="1" applyProtection="1">
      <alignment horizontal="center" vertical="center"/>
    </xf>
    <xf numFmtId="0" fontId="12" fillId="0" borderId="9" xfId="15" applyNumberFormat="1" applyFont="1" applyFill="1" applyBorder="1" applyAlignment="1" applyProtection="1">
      <alignment horizontal="center" vertical="center"/>
    </xf>
    <xf numFmtId="0" fontId="19" fillId="0" borderId="0" xfId="15" applyNumberFormat="1" applyFont="1" applyFill="1" applyAlignment="1" applyProtection="1">
      <alignment horizontal="center" vertical="center"/>
    </xf>
    <xf numFmtId="0" fontId="12" fillId="0" borderId="7" xfId="15" applyNumberFormat="1" applyFont="1" applyFill="1" applyBorder="1" applyAlignment="1" applyProtection="1">
      <alignment horizontal="center" vertical="center"/>
    </xf>
    <xf numFmtId="0" fontId="12" fillId="0" borderId="4" xfId="15" applyNumberFormat="1" applyFont="1" applyFill="1" applyBorder="1" applyAlignment="1" applyProtection="1">
      <alignment horizontal="center" vertical="center"/>
    </xf>
    <xf numFmtId="0" fontId="12" fillId="0" borderId="16" xfId="15" applyNumberFormat="1" applyFont="1" applyFill="1" applyBorder="1" applyAlignment="1" applyProtection="1">
      <alignment horizontal="center" vertical="center"/>
    </xf>
    <xf numFmtId="0" fontId="19" fillId="0" borderId="0" xfId="17" applyNumberFormat="1" applyFont="1" applyFill="1" applyAlignment="1" applyProtection="1">
      <alignment horizontal="center" vertical="center"/>
    </xf>
    <xf numFmtId="49" fontId="17" fillId="10" borderId="4" xfId="0" applyNumberFormat="1" applyFont="1" applyFill="1" applyBorder="1" applyAlignment="1">
      <alignment vertical="center" wrapText="1"/>
    </xf>
    <xf numFmtId="49" fontId="17" fillId="10" borderId="7" xfId="0" applyNumberFormat="1" applyFont="1" applyFill="1" applyBorder="1" applyAlignment="1">
      <alignment vertical="center" wrapText="1"/>
    </xf>
    <xf numFmtId="49" fontId="6" fillId="0" borderId="9" xfId="18" applyNumberFormat="1" applyFont="1" applyFill="1" applyBorder="1" applyAlignment="1" applyProtection="1">
      <alignment horizontal="center" vertical="center"/>
    </xf>
    <xf numFmtId="49" fontId="6" fillId="2" borderId="1" xfId="18" applyNumberFormat="1" applyFont="1" applyFill="1" applyBorder="1" applyAlignment="1" applyProtection="1">
      <alignment horizontal="center" vertical="center" wrapText="1"/>
    </xf>
    <xf numFmtId="49" fontId="6" fillId="9" borderId="1" xfId="18" applyNumberFormat="1" applyFont="1" applyFill="1" applyBorder="1" applyAlignment="1" applyProtection="1">
      <alignment horizontal="center" vertical="center" wrapText="1"/>
    </xf>
    <xf numFmtId="49" fontId="6" fillId="9" borderId="4" xfId="18" applyNumberFormat="1" applyFont="1" applyFill="1" applyBorder="1" applyAlignment="1" applyProtection="1">
      <alignment horizontal="center" vertical="center" wrapText="1"/>
    </xf>
    <xf numFmtId="0" fontId="12" fillId="0" borderId="8" xfId="18" applyNumberFormat="1" applyFont="1" applyFill="1" applyBorder="1" applyAlignment="1" applyProtection="1">
      <alignment horizontal="center" vertical="center"/>
    </xf>
    <xf numFmtId="0" fontId="17" fillId="0" borderId="4" xfId="18" applyBorder="1" applyAlignment="1">
      <alignment horizontal="center" vertical="center"/>
    </xf>
    <xf numFmtId="0" fontId="17" fillId="0" borderId="3" xfId="18" applyBorder="1" applyAlignment="1">
      <alignment horizontal="center" vertical="center"/>
    </xf>
    <xf numFmtId="0" fontId="17" fillId="0" borderId="7" xfId="18" applyBorder="1" applyAlignment="1">
      <alignment horizontal="center" vertical="center"/>
    </xf>
    <xf numFmtId="0" fontId="7" fillId="0" borderId="1" xfId="18" applyNumberFormat="1" applyFont="1" applyFill="1" applyBorder="1" applyAlignment="1" applyProtection="1">
      <alignment horizontal="center" vertical="center" wrapText="1"/>
    </xf>
    <xf numFmtId="0" fontId="7" fillId="0" borderId="4" xfId="18" applyNumberFormat="1" applyFont="1" applyFill="1" applyBorder="1" applyAlignment="1" applyProtection="1">
      <alignment horizontal="center" vertical="center"/>
    </xf>
    <xf numFmtId="0" fontId="7" fillId="0" borderId="1" xfId="18" applyNumberFormat="1" applyFont="1" applyFill="1" applyBorder="1" applyAlignment="1" applyProtection="1">
      <alignment horizontal="center" vertical="center"/>
    </xf>
    <xf numFmtId="0" fontId="7" fillId="0" borderId="9" xfId="18" applyNumberFormat="1" applyFont="1" applyFill="1" applyBorder="1" applyAlignment="1" applyProtection="1">
      <alignment horizontal="center" vertical="center"/>
    </xf>
    <xf numFmtId="0" fontId="7" fillId="0" borderId="15" xfId="18" applyNumberFormat="1" applyFont="1" applyFill="1" applyBorder="1" applyAlignment="1" applyProtection="1">
      <alignment horizontal="center" vertical="center" wrapText="1"/>
    </xf>
    <xf numFmtId="0" fontId="6" fillId="0" borderId="15" xfId="18" applyNumberFormat="1" applyFont="1" applyFill="1" applyBorder="1" applyAlignment="1" applyProtection="1">
      <alignment horizontal="center" vertical="center" wrapText="1"/>
    </xf>
    <xf numFmtId="0" fontId="6" fillId="0" borderId="9" xfId="18" applyNumberFormat="1" applyFont="1" applyFill="1" applyBorder="1" applyAlignment="1" applyProtection="1">
      <alignment horizontal="center" vertical="center"/>
    </xf>
    <xf numFmtId="0" fontId="4" fillId="0" borderId="1" xfId="18" applyNumberFormat="1" applyFont="1" applyFill="1" applyBorder="1" applyAlignment="1" applyProtection="1">
      <alignment horizontal="center" vertical="center"/>
    </xf>
    <xf numFmtId="0" fontId="4" fillId="0" borderId="9" xfId="18" applyNumberFormat="1" applyFont="1" applyFill="1" applyBorder="1" applyAlignment="1" applyProtection="1">
      <alignment horizontal="center" vertical="center"/>
    </xf>
    <xf numFmtId="49" fontId="6" fillId="2" borderId="9" xfId="18" applyNumberFormat="1" applyFont="1" applyFill="1" applyBorder="1" applyAlignment="1" applyProtection="1">
      <alignment horizontal="center" vertical="center"/>
    </xf>
    <xf numFmtId="49" fontId="6" fillId="9" borderId="9" xfId="18" applyNumberFormat="1" applyFont="1" applyFill="1" applyBorder="1" applyAlignment="1" applyProtection="1">
      <alignment horizontal="center" vertical="center"/>
    </xf>
    <xf numFmtId="49" fontId="6" fillId="9" borderId="1" xfId="18" applyNumberFormat="1" applyFont="1" applyFill="1" applyBorder="1" applyAlignment="1" applyProtection="1">
      <alignment horizontal="center" vertical="center"/>
    </xf>
    <xf numFmtId="0" fontId="4" fillId="0" borderId="10" xfId="18" applyFont="1" applyFill="1" applyBorder="1" applyAlignment="1">
      <alignment horizontal="left" vertical="center" wrapText="1"/>
    </xf>
    <xf numFmtId="0" fontId="4" fillId="0" borderId="16" xfId="18" applyFont="1" applyFill="1" applyBorder="1" applyAlignment="1">
      <alignment horizontal="left" vertical="center" wrapText="1"/>
    </xf>
    <xf numFmtId="0" fontId="4" fillId="0" borderId="7" xfId="18" applyFont="1" applyFill="1" applyBorder="1" applyAlignment="1">
      <alignment horizontal="left" vertical="center" wrapText="1"/>
    </xf>
    <xf numFmtId="0" fontId="4" fillId="0" borderId="4" xfId="18" applyFont="1" applyFill="1" applyBorder="1" applyAlignment="1">
      <alignment horizontal="left" vertical="center" wrapText="1"/>
    </xf>
    <xf numFmtId="182" fontId="6" fillId="2" borderId="9" xfId="18" applyNumberFormat="1" applyFont="1" applyFill="1" applyBorder="1" applyAlignment="1" applyProtection="1">
      <alignment horizontal="center" vertical="center"/>
    </xf>
    <xf numFmtId="182" fontId="6" fillId="9" borderId="9" xfId="18" applyNumberFormat="1" applyFont="1" applyFill="1" applyBorder="1" applyAlignment="1" applyProtection="1">
      <alignment horizontal="center" vertical="center"/>
    </xf>
    <xf numFmtId="182" fontId="6" fillId="2" borderId="1" xfId="18" applyNumberFormat="1" applyFont="1" applyFill="1" applyBorder="1" applyAlignment="1" applyProtection="1">
      <alignment horizontal="center" vertical="center"/>
    </xf>
    <xf numFmtId="182" fontId="6" fillId="9" borderId="7" xfId="18" applyNumberFormat="1" applyFont="1" applyFill="1" applyBorder="1" applyAlignment="1" applyProtection="1">
      <alignment horizontal="center" vertical="center"/>
    </xf>
    <xf numFmtId="0" fontId="4" fillId="0" borderId="10" xfId="18" applyNumberFormat="1" applyFont="1" applyFill="1" applyBorder="1" applyAlignment="1" applyProtection="1">
      <alignment horizontal="center" vertical="center"/>
    </xf>
    <xf numFmtId="0" fontId="4" fillId="0" borderId="16" xfId="18" applyNumberFormat="1" applyFont="1" applyFill="1" applyBorder="1" applyAlignment="1" applyProtection="1">
      <alignment horizontal="center" vertical="center"/>
    </xf>
    <xf numFmtId="0" fontId="21" fillId="0" borderId="0" xfId="18" applyFont="1" applyFill="1" applyAlignment="1">
      <alignment horizontal="center" vertical="center" wrapText="1"/>
    </xf>
    <xf numFmtId="0" fontId="4" fillId="0" borderId="4" xfId="18" applyFont="1" applyBorder="1" applyAlignment="1">
      <alignment horizontal="center" vertical="center" wrapText="1"/>
    </xf>
    <xf numFmtId="0" fontId="4" fillId="0" borderId="3" xfId="18" applyFont="1" applyBorder="1" applyAlignment="1">
      <alignment horizontal="center" vertical="center" wrapText="1"/>
    </xf>
    <xf numFmtId="0" fontId="4" fillId="0" borderId="16" xfId="18" applyFont="1" applyBorder="1" applyAlignment="1">
      <alignment horizontal="center" vertical="center" wrapText="1"/>
    </xf>
    <xf numFmtId="0" fontId="4" fillId="0" borderId="11" xfId="18" applyFont="1" applyBorder="1" applyAlignment="1">
      <alignment horizontal="center" vertical="center" wrapText="1"/>
    </xf>
    <xf numFmtId="49" fontId="17" fillId="2" borderId="4" xfId="18" applyNumberFormat="1" applyFill="1" applyBorder="1" applyAlignment="1">
      <alignment horizontal="center" vertical="center"/>
    </xf>
    <xf numFmtId="0" fontId="22" fillId="0" borderId="0" xfId="18" applyNumberFormat="1" applyFont="1" applyFill="1" applyAlignment="1" applyProtection="1">
      <alignment horizontal="center" vertical="center" wrapText="1"/>
    </xf>
    <xf numFmtId="0" fontId="23" fillId="0" borderId="0" xfId="19" applyFont="1" applyFill="1" applyAlignment="1">
      <alignment horizontal="center"/>
    </xf>
    <xf numFmtId="0" fontId="23" fillId="0" borderId="0" xfId="19" applyFont="1" applyAlignment="1">
      <alignment horizontal="center"/>
    </xf>
    <xf numFmtId="0" fontId="6" fillId="0" borderId="0" xfId="15" applyFont="1" applyBorder="1" applyAlignment="1">
      <alignment horizontal="left"/>
    </xf>
    <xf numFmtId="0" fontId="6" fillId="0" borderId="0" xfId="15" applyFill="1" applyBorder="1" applyAlignment="1">
      <alignment horizontal="left"/>
    </xf>
    <xf numFmtId="0" fontId="6" fillId="0" borderId="0" xfId="17" applyFont="1" applyAlignment="1">
      <alignment horizontal="left"/>
    </xf>
  </cellXfs>
  <cellStyles count="27">
    <cellStyle name="差_46E2649D60444C4591DA0324E7DB98D4" xfId="1"/>
    <cellStyle name="差_5.中央部门决算（草案)-1" xfId="2"/>
    <cellStyle name="差_出版署2010年度中央部门决算草案" xfId="3"/>
    <cellStyle name="差_全国友协2010年度中央部门决算（草案）" xfId="4"/>
    <cellStyle name="差_司法部2010年度中央部门决算（草案）报" xfId="5"/>
    <cellStyle name="常规" xfId="0" builtinId="0"/>
    <cellStyle name="常规 16" xfId="6"/>
    <cellStyle name="常规 2" xfId="7"/>
    <cellStyle name="常规 3" xfId="8"/>
    <cellStyle name="常规 4" xfId="9"/>
    <cellStyle name="常规 5" xfId="10"/>
    <cellStyle name="常规 5 2" xfId="11"/>
    <cellStyle name="常规 6" xfId="12"/>
    <cellStyle name="常规 7" xfId="13"/>
    <cellStyle name="常规 8" xfId="14"/>
    <cellStyle name="常规_227F45A6B8914765834C6276B375B69D" xfId="15"/>
    <cellStyle name="常规_46E2649D60444C4591DA0324E7DB98D4" xfId="16"/>
    <cellStyle name="常规_8943309EB009467893E1DD92FFA66C0D" xfId="17"/>
    <cellStyle name="常规_989821A362A74038923C9E0E66B7E179" xfId="18"/>
    <cellStyle name="常规_省级部门预决算及“三公”经费公开工作方案附件" xfId="19"/>
    <cellStyle name="常规_事业单位部门决算报表（讨论稿） 2" xfId="20"/>
    <cellStyle name="好_46E2649D60444C4591DA0324E7DB98D4" xfId="21"/>
    <cellStyle name="好_5.中央部门决算（草案)-1" xfId="22"/>
    <cellStyle name="好_出版署2010年度中央部门决算草案" xfId="23"/>
    <cellStyle name="好_全国友协2010年度中央部门决算（草案）" xfId="24"/>
    <cellStyle name="好_司法部2010年度中央部门决算（草案）报" xfId="25"/>
    <cellStyle name="样式 1" xfId="2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enableFormatConditionsCalculation="0">
    <tabColor indexed="10"/>
  </sheetPr>
  <dimension ref="A1:IR37"/>
  <sheetViews>
    <sheetView showGridLines="0" showZeros="0" topLeftCell="A10" workbookViewId="0">
      <selection activeCell="A9" sqref="A9"/>
    </sheetView>
  </sheetViews>
  <sheetFormatPr defaultColWidth="5.125" defaultRowHeight="14.25"/>
  <cols>
    <col min="1" max="1" width="23.875" style="1" customWidth="1"/>
    <col min="2" max="2" width="18.625" style="1" customWidth="1"/>
    <col min="3" max="3" width="23.75" style="1" customWidth="1"/>
    <col min="4" max="4" width="11.875" style="1" customWidth="1"/>
    <col min="5" max="160" width="5" style="1" customWidth="1"/>
    <col min="161" max="16384" width="5.125" style="1"/>
  </cols>
  <sheetData>
    <row r="1" spans="1:252" ht="17.25" customHeight="1">
      <c r="A1" s="2" t="s">
        <v>112</v>
      </c>
    </row>
    <row r="2" spans="1:252" s="14" customFormat="1" ht="27" customHeight="1">
      <c r="A2" s="183" t="s">
        <v>263</v>
      </c>
      <c r="B2" s="183"/>
      <c r="C2" s="183"/>
      <c r="D2" s="183"/>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row>
    <row r="3" spans="1:252" s="14" customFormat="1" ht="15.95" customHeight="1">
      <c r="A3" s="6"/>
      <c r="B3" s="6"/>
      <c r="C3" s="7"/>
      <c r="D3" s="8" t="s">
        <v>0</v>
      </c>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row>
    <row r="4" spans="1:252" s="14" customFormat="1" ht="15.95" customHeight="1">
      <c r="A4" s="184" t="s">
        <v>1</v>
      </c>
      <c r="B4" s="184"/>
      <c r="C4" s="184" t="s">
        <v>2</v>
      </c>
      <c r="D4" s="184"/>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row>
    <row r="5" spans="1:252" s="14" customFormat="1" ht="15.95" customHeight="1">
      <c r="A5" s="16" t="s">
        <v>3</v>
      </c>
      <c r="B5" s="16" t="s">
        <v>4</v>
      </c>
      <c r="C5" s="16" t="s">
        <v>3</v>
      </c>
      <c r="D5" s="16" t="s">
        <v>4</v>
      </c>
      <c r="E5" s="28"/>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row>
    <row r="6" spans="1:252" s="47" customFormat="1" ht="15.95" customHeight="1">
      <c r="A6" s="82" t="s">
        <v>174</v>
      </c>
      <c r="B6" s="98">
        <v>845.79</v>
      </c>
      <c r="C6" s="26" t="s">
        <v>5</v>
      </c>
      <c r="D6" s="39">
        <v>711.11590000000001</v>
      </c>
      <c r="E6" s="28"/>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row>
    <row r="7" spans="1:252" s="47" customFormat="1" ht="15.95" customHeight="1">
      <c r="A7" s="82" t="s">
        <v>74</v>
      </c>
      <c r="B7" s="99">
        <v>845.79</v>
      </c>
      <c r="C7" s="24" t="s">
        <v>7</v>
      </c>
      <c r="D7" s="39">
        <v>0</v>
      </c>
      <c r="E7" s="28"/>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row>
    <row r="8" spans="1:252" s="47" customFormat="1" ht="15.95" customHeight="1">
      <c r="A8" s="82" t="s">
        <v>76</v>
      </c>
      <c r="B8" s="99">
        <v>0</v>
      </c>
      <c r="C8" s="24" t="s">
        <v>9</v>
      </c>
      <c r="D8" s="39">
        <v>0</v>
      </c>
      <c r="E8" s="28"/>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row>
    <row r="9" spans="1:252" s="47" customFormat="1" ht="15.95" customHeight="1">
      <c r="A9" s="82" t="s">
        <v>158</v>
      </c>
      <c r="B9" s="99">
        <v>0</v>
      </c>
      <c r="C9" s="24" t="s">
        <v>11</v>
      </c>
      <c r="D9" s="39">
        <v>0</v>
      </c>
      <c r="E9" s="28"/>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row>
    <row r="10" spans="1:252" s="47" customFormat="1" ht="15.95" customHeight="1">
      <c r="A10" s="82" t="s">
        <v>6</v>
      </c>
      <c r="B10" s="98">
        <v>0</v>
      </c>
      <c r="C10" s="24" t="s">
        <v>13</v>
      </c>
      <c r="D10" s="39">
        <v>0</v>
      </c>
      <c r="E10" s="28"/>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row>
    <row r="11" spans="1:252" s="47" customFormat="1" ht="15.95" customHeight="1">
      <c r="A11" s="22" t="s">
        <v>8</v>
      </c>
      <c r="B11" s="98">
        <v>0</v>
      </c>
      <c r="C11" s="24" t="s">
        <v>15</v>
      </c>
      <c r="D11" s="39">
        <v>0</v>
      </c>
      <c r="E11" s="28"/>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row>
    <row r="12" spans="1:252" s="47" customFormat="1" ht="15.95" customHeight="1">
      <c r="A12" s="21" t="s">
        <v>10</v>
      </c>
      <c r="B12" s="98">
        <v>0</v>
      </c>
      <c r="C12" s="25" t="s">
        <v>17</v>
      </c>
      <c r="D12" s="39">
        <v>0</v>
      </c>
      <c r="E12" s="28"/>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row>
    <row r="13" spans="1:252" s="47" customFormat="1" ht="15.95" customHeight="1">
      <c r="A13" s="22" t="s">
        <v>12</v>
      </c>
      <c r="B13" s="98">
        <v>0</v>
      </c>
      <c r="C13" s="25" t="s">
        <v>19</v>
      </c>
      <c r="D13" s="39">
        <v>71.009399999999999</v>
      </c>
      <c r="E13" s="28"/>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row>
    <row r="14" spans="1:252" s="47" customFormat="1" ht="15.95" customHeight="1">
      <c r="A14" s="22" t="s">
        <v>14</v>
      </c>
      <c r="B14" s="98">
        <v>0</v>
      </c>
      <c r="C14" s="25" t="s">
        <v>21</v>
      </c>
      <c r="D14" s="39">
        <v>21.5</v>
      </c>
      <c r="E14" s="28"/>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row>
    <row r="15" spans="1:252" s="47" customFormat="1" ht="15.95" customHeight="1">
      <c r="A15" s="22" t="s">
        <v>16</v>
      </c>
      <c r="B15" s="98">
        <v>0</v>
      </c>
      <c r="C15" s="27" t="s">
        <v>22</v>
      </c>
      <c r="D15" s="39">
        <v>0</v>
      </c>
      <c r="E15" s="28"/>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row>
    <row r="16" spans="1:252" s="47" customFormat="1" ht="15.95" customHeight="1">
      <c r="A16" s="22" t="s">
        <v>18</v>
      </c>
      <c r="B16" s="98">
        <v>0</v>
      </c>
      <c r="C16" s="25" t="s">
        <v>23</v>
      </c>
      <c r="D16" s="39">
        <v>0</v>
      </c>
      <c r="E16" s="28"/>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row>
    <row r="17" spans="1:252" s="47" customFormat="1" ht="15.95" customHeight="1">
      <c r="A17" s="22" t="s">
        <v>20</v>
      </c>
      <c r="B17" s="98">
        <v>0</v>
      </c>
      <c r="C17" s="27" t="s">
        <v>24</v>
      </c>
      <c r="D17" s="39">
        <v>0</v>
      </c>
      <c r="E17" s="28"/>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row>
    <row r="18" spans="1:252" s="47" customFormat="1" ht="15.95" customHeight="1">
      <c r="A18" s="101"/>
      <c r="B18" s="101"/>
      <c r="C18" s="25" t="s">
        <v>25</v>
      </c>
      <c r="D18" s="39">
        <v>0</v>
      </c>
      <c r="E18" s="28"/>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row>
    <row r="19" spans="1:252" s="47" customFormat="1" ht="15.95" customHeight="1">
      <c r="A19" s="101"/>
      <c r="B19" s="101"/>
      <c r="C19" s="25" t="s">
        <v>26</v>
      </c>
      <c r="D19" s="39">
        <v>0</v>
      </c>
      <c r="E19" s="28"/>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row>
    <row r="20" spans="1:252" s="47" customFormat="1" ht="15.95" customHeight="1">
      <c r="A20" s="22"/>
      <c r="B20" s="38"/>
      <c r="C20" s="25" t="s">
        <v>27</v>
      </c>
      <c r="D20" s="39">
        <v>0</v>
      </c>
      <c r="E20" s="28"/>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row>
    <row r="21" spans="1:252" s="47" customFormat="1" ht="15.95" customHeight="1">
      <c r="A21" s="22"/>
      <c r="B21" s="38"/>
      <c r="C21" s="27" t="s">
        <v>28</v>
      </c>
      <c r="D21" s="39">
        <v>0</v>
      </c>
      <c r="E21" s="28"/>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row>
    <row r="22" spans="1:252" s="47" customFormat="1" ht="15.95" customHeight="1">
      <c r="A22" s="22"/>
      <c r="B22" s="38"/>
      <c r="C22" s="27" t="s">
        <v>29</v>
      </c>
      <c r="D22" s="39">
        <v>0</v>
      </c>
      <c r="E22" s="28"/>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row>
    <row r="23" spans="1:252" s="47" customFormat="1" ht="15.95" customHeight="1">
      <c r="A23" s="82"/>
      <c r="B23" s="38"/>
      <c r="C23" s="25" t="s">
        <v>30</v>
      </c>
      <c r="D23" s="39">
        <v>0</v>
      </c>
      <c r="E23" s="28"/>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row>
    <row r="24" spans="1:252" s="47" customFormat="1" ht="15.95" customHeight="1">
      <c r="A24" s="22"/>
      <c r="B24" s="38"/>
      <c r="C24" s="25" t="s">
        <v>31</v>
      </c>
      <c r="D24" s="39">
        <v>42.16</v>
      </c>
      <c r="E24" s="28"/>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row>
    <row r="25" spans="1:252" s="47" customFormat="1" ht="15.95" customHeight="1">
      <c r="A25" s="82"/>
      <c r="B25" s="38"/>
      <c r="C25" s="25" t="s">
        <v>32</v>
      </c>
      <c r="D25" s="39">
        <v>0</v>
      </c>
      <c r="E25" s="28"/>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row>
    <row r="26" spans="1:252" s="47" customFormat="1" ht="15.95" customHeight="1">
      <c r="A26" s="82"/>
      <c r="B26" s="38"/>
      <c r="C26" s="25" t="s">
        <v>111</v>
      </c>
      <c r="D26" s="102">
        <v>0</v>
      </c>
      <c r="E26" s="28"/>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row>
    <row r="27" spans="1:252" s="47" customFormat="1" ht="15.95" customHeight="1">
      <c r="A27" s="82"/>
      <c r="B27" s="38"/>
      <c r="C27" s="25" t="s">
        <v>110</v>
      </c>
      <c r="D27" s="40">
        <v>0</v>
      </c>
      <c r="E27" s="28"/>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row>
    <row r="28" spans="1:252" s="47" customFormat="1" ht="15.95" customHeight="1">
      <c r="A28" s="103"/>
      <c r="B28" s="39"/>
      <c r="C28" s="33" t="s">
        <v>33</v>
      </c>
      <c r="D28" s="40">
        <v>0</v>
      </c>
      <c r="E28" s="28"/>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row>
    <row r="29" spans="1:252" s="14" customFormat="1" ht="15.95" customHeight="1">
      <c r="A29" s="32"/>
      <c r="B29" s="39"/>
      <c r="C29" s="32"/>
      <c r="D29" s="40"/>
      <c r="E29" s="28"/>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row>
    <row r="30" spans="1:252" s="47" customFormat="1" ht="15.95" customHeight="1">
      <c r="A30" s="12" t="s">
        <v>34</v>
      </c>
      <c r="B30" s="104">
        <v>845.79</v>
      </c>
      <c r="C30" s="12" t="s">
        <v>35</v>
      </c>
      <c r="D30" s="105">
        <v>845.78530000000001</v>
      </c>
      <c r="E30" s="28"/>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row>
    <row r="31" spans="1:252" s="47" customFormat="1" ht="15.95" customHeight="1">
      <c r="A31" s="35" t="s">
        <v>36</v>
      </c>
      <c r="B31" s="39">
        <v>0</v>
      </c>
      <c r="C31" s="35" t="s">
        <v>37</v>
      </c>
      <c r="D31" s="40">
        <v>4.6999999999570701E-3</v>
      </c>
      <c r="E31" s="28"/>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row>
    <row r="32" spans="1:252" s="14" customFormat="1" ht="15.95" customHeight="1">
      <c r="A32" s="36"/>
      <c r="B32" s="40"/>
      <c r="C32" s="32"/>
      <c r="D32" s="40"/>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c r="IL32" s="28"/>
      <c r="IM32" s="28"/>
      <c r="IN32" s="28"/>
      <c r="IO32" s="28"/>
      <c r="IP32" s="28"/>
      <c r="IQ32" s="28"/>
      <c r="IR32" s="28"/>
    </row>
    <row r="33" spans="1:252" s="14" customFormat="1" ht="15.95" customHeight="1">
      <c r="A33" s="36"/>
      <c r="B33" s="40"/>
      <c r="C33" s="32"/>
      <c r="D33" s="40"/>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c r="IB33" s="28"/>
      <c r="IC33" s="28"/>
      <c r="ID33" s="28"/>
      <c r="IE33" s="28"/>
      <c r="IF33" s="28"/>
      <c r="IG33" s="28"/>
      <c r="IH33" s="28"/>
      <c r="II33" s="28"/>
      <c r="IJ33" s="28"/>
      <c r="IK33" s="28"/>
      <c r="IL33" s="28"/>
      <c r="IM33" s="28"/>
      <c r="IN33" s="28"/>
      <c r="IO33" s="28"/>
      <c r="IP33" s="28"/>
      <c r="IQ33" s="28"/>
      <c r="IR33" s="28"/>
    </row>
    <row r="34" spans="1:252" s="28" customFormat="1" ht="15.95" customHeight="1">
      <c r="A34" s="34" t="s">
        <v>38</v>
      </c>
      <c r="B34" s="106">
        <v>845.79</v>
      </c>
      <c r="C34" s="34" t="s">
        <v>39</v>
      </c>
      <c r="D34" s="106">
        <v>845.79</v>
      </c>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row>
    <row r="35" spans="1:252" s="15" customFormat="1" ht="15.95" customHeight="1">
      <c r="A35" s="2" t="s">
        <v>40</v>
      </c>
      <c r="C35" s="37"/>
    </row>
    <row r="36" spans="1:252" s="15" customFormat="1" ht="15.95" customHeight="1">
      <c r="C36" s="37"/>
    </row>
    <row r="37" spans="1:252" ht="15.95" customHeight="1"/>
  </sheetData>
  <sheetProtection formatCells="0" formatColumns="0" formatRows="0"/>
  <mergeCells count="3">
    <mergeCell ref="A2:D2"/>
    <mergeCell ref="A4:B4"/>
    <mergeCell ref="C4:D4"/>
  </mergeCells>
  <phoneticPr fontId="6" type="noConversion"/>
  <printOptions horizontalCentered="1"/>
  <pageMargins left="0.16" right="0.16" top="0.55000000000000004" bottom="0.55000000000000004" header="0.28000000000000003" footer="0.24"/>
  <pageSetup paperSize="9" scale="93" orientation="portrait" r:id="rId1"/>
  <headerFooter scaleWithDoc="0" alignWithMargins="0"/>
</worksheet>
</file>

<file path=xl/worksheets/sheet10.xml><?xml version="1.0" encoding="utf-8"?>
<worksheet xmlns="http://schemas.openxmlformats.org/spreadsheetml/2006/main" xmlns:r="http://schemas.openxmlformats.org/officeDocument/2006/relationships">
  <sheetPr enableFormatConditionsCalculation="0">
    <tabColor indexed="10"/>
  </sheetPr>
  <dimension ref="A1:E12"/>
  <sheetViews>
    <sheetView showGridLines="0" showZeros="0" workbookViewId="0">
      <selection sqref="A1:E12"/>
    </sheetView>
  </sheetViews>
  <sheetFormatPr defaultRowHeight="14.25"/>
  <cols>
    <col min="1" max="1" width="9.5" style="1" customWidth="1"/>
    <col min="2" max="2" width="27.875" style="1" customWidth="1"/>
    <col min="3" max="3" width="10.625" style="1" customWidth="1"/>
    <col min="4" max="4" width="9.375" style="1" customWidth="1"/>
    <col min="5" max="5" width="9.875" style="1" customWidth="1"/>
    <col min="6" max="16384" width="9" style="1"/>
  </cols>
  <sheetData>
    <row r="1" spans="1:5" ht="20.25" customHeight="1">
      <c r="A1" s="145" t="s">
        <v>235</v>
      </c>
      <c r="B1" s="144"/>
      <c r="C1" s="144"/>
      <c r="D1" s="144"/>
      <c r="E1" s="144"/>
    </row>
    <row r="2" spans="1:5" ht="20.25" customHeight="1">
      <c r="A2" s="205" t="s">
        <v>272</v>
      </c>
      <c r="B2" s="205"/>
      <c r="C2" s="205"/>
      <c r="D2" s="205"/>
      <c r="E2" s="205"/>
    </row>
    <row r="3" spans="1:5" ht="20.25" customHeight="1">
      <c r="A3" s="159"/>
      <c r="B3" s="146"/>
      <c r="C3" s="146"/>
      <c r="D3" s="146"/>
      <c r="E3" s="147" t="s">
        <v>0</v>
      </c>
    </row>
    <row r="4" spans="1:5" ht="20.25" customHeight="1">
      <c r="A4" s="221" t="s">
        <v>48</v>
      </c>
      <c r="B4" s="222" t="s">
        <v>49</v>
      </c>
      <c r="C4" s="150" t="s">
        <v>95</v>
      </c>
      <c r="D4" s="150"/>
      <c r="E4" s="150"/>
    </row>
    <row r="5" spans="1:5" ht="20.25" customHeight="1">
      <c r="A5" s="221"/>
      <c r="B5" s="222"/>
      <c r="C5" s="149" t="s">
        <v>42</v>
      </c>
      <c r="D5" s="148" t="s">
        <v>56</v>
      </c>
      <c r="E5" s="149" t="s">
        <v>57</v>
      </c>
    </row>
    <row r="6" spans="1:5" ht="20.25" customHeight="1">
      <c r="A6" s="151"/>
      <c r="B6" s="152"/>
      <c r="C6" s="149"/>
      <c r="D6" s="148"/>
      <c r="E6" s="149"/>
    </row>
    <row r="7" spans="1:5" ht="20.25" customHeight="1">
      <c r="A7" s="153"/>
      <c r="B7" s="154"/>
      <c r="C7" s="149"/>
      <c r="D7" s="148"/>
      <c r="E7" s="149"/>
    </row>
    <row r="8" spans="1:5" ht="20.25" customHeight="1">
      <c r="A8" s="155"/>
      <c r="B8" s="152"/>
      <c r="C8" s="149"/>
      <c r="D8" s="148"/>
      <c r="E8" s="149"/>
    </row>
    <row r="9" spans="1:5" ht="20.25" customHeight="1">
      <c r="A9" s="155"/>
      <c r="B9" s="154"/>
      <c r="C9" s="149"/>
      <c r="D9" s="148"/>
      <c r="E9" s="149"/>
    </row>
    <row r="10" spans="1:5" ht="20.25" customHeight="1">
      <c r="A10" s="155"/>
      <c r="B10" s="152"/>
      <c r="C10" s="149"/>
      <c r="D10" s="148"/>
      <c r="E10" s="149"/>
    </row>
    <row r="11" spans="1:5" ht="20.25" customHeight="1">
      <c r="A11" s="156"/>
      <c r="B11" s="157"/>
      <c r="C11" s="158"/>
      <c r="D11" s="158"/>
      <c r="E11" s="158"/>
    </row>
    <row r="12" spans="1:5" ht="39.75" customHeight="1">
      <c r="A12" s="223" t="s">
        <v>236</v>
      </c>
      <c r="B12" s="223"/>
      <c r="C12" s="223"/>
      <c r="D12" s="223"/>
      <c r="E12" s="223"/>
    </row>
  </sheetData>
  <sheetProtection formatCells="0" formatColumns="0" formatRows="0"/>
  <mergeCells count="4">
    <mergeCell ref="A4:A5"/>
    <mergeCell ref="B4:B5"/>
    <mergeCell ref="A12:E12"/>
    <mergeCell ref="A2:E2"/>
  </mergeCells>
  <phoneticPr fontId="6" type="noConversion"/>
  <printOptions horizontalCentered="1"/>
  <pageMargins left="0.74803149606299213" right="0.74803149606299213" top="0.98425196850393704" bottom="0.98425196850393704" header="0.51181102362204722" footer="0.51181102362204722"/>
  <pageSetup paperSize="9" orientation="portrait" r:id="rId1"/>
  <headerFooter scaleWithDoc="0" alignWithMargins="0"/>
</worksheet>
</file>

<file path=xl/worksheets/sheet11.xml><?xml version="1.0" encoding="utf-8"?>
<worksheet xmlns="http://schemas.openxmlformats.org/spreadsheetml/2006/main" xmlns:r="http://schemas.openxmlformats.org/officeDocument/2006/relationships">
  <dimension ref="A1:I35"/>
  <sheetViews>
    <sheetView showGridLines="0" workbookViewId="0">
      <selection sqref="A1:F8"/>
    </sheetView>
  </sheetViews>
  <sheetFormatPr defaultRowHeight="12.75" customHeight="1"/>
  <cols>
    <col min="1" max="1" width="22.125" style="44" customWidth="1"/>
    <col min="2" max="2" width="21" style="44" customWidth="1"/>
    <col min="3" max="3" width="17.75" style="44" customWidth="1"/>
    <col min="4" max="4" width="20.75" style="44" customWidth="1"/>
    <col min="5" max="5" width="24.625" style="44" customWidth="1"/>
    <col min="6" max="6" width="12" style="44" customWidth="1"/>
    <col min="7" max="16384" width="9" style="44"/>
  </cols>
  <sheetData>
    <row r="1" spans="1:9" ht="12.75" customHeight="1">
      <c r="A1" s="272" t="s">
        <v>237</v>
      </c>
      <c r="B1" s="272"/>
      <c r="C1" s="272"/>
      <c r="D1" s="272"/>
      <c r="E1" s="272"/>
      <c r="F1" s="272"/>
      <c r="G1" s="144"/>
      <c r="H1" s="144"/>
      <c r="I1" s="144"/>
    </row>
    <row r="2" spans="1:9" ht="44.25" customHeight="1">
      <c r="A2" s="226" t="s">
        <v>273</v>
      </c>
      <c r="B2" s="226"/>
      <c r="C2" s="226"/>
      <c r="D2" s="226"/>
      <c r="E2" s="226"/>
      <c r="F2" s="226"/>
      <c r="G2" s="144"/>
      <c r="H2" s="144"/>
      <c r="I2" s="144"/>
    </row>
    <row r="3" spans="1:9" ht="12.75" customHeight="1">
      <c r="A3" s="164"/>
      <c r="B3" s="160"/>
      <c r="C3" s="160"/>
      <c r="D3" s="160"/>
      <c r="E3" s="160"/>
      <c r="F3" s="161" t="s">
        <v>99</v>
      </c>
      <c r="G3" s="144"/>
      <c r="H3" s="144"/>
      <c r="I3" s="144"/>
    </row>
    <row r="4" spans="1:9" ht="27" customHeight="1">
      <c r="A4" s="162" t="s">
        <v>100</v>
      </c>
      <c r="B4" s="227" t="s">
        <v>42</v>
      </c>
      <c r="C4" s="224" t="s">
        <v>101</v>
      </c>
      <c r="D4" s="228" t="s">
        <v>102</v>
      </c>
      <c r="E4" s="228" t="s">
        <v>103</v>
      </c>
      <c r="F4" s="224" t="s">
        <v>47</v>
      </c>
      <c r="G4" s="144"/>
      <c r="H4" s="144"/>
      <c r="I4" s="144"/>
    </row>
    <row r="5" spans="1:9" ht="30" customHeight="1">
      <c r="A5" s="163" t="s">
        <v>104</v>
      </c>
      <c r="B5" s="225"/>
      <c r="C5" s="225"/>
      <c r="D5" s="229"/>
      <c r="E5" s="229"/>
      <c r="F5" s="225"/>
      <c r="G5" s="144"/>
      <c r="H5" s="144"/>
      <c r="I5" s="144"/>
    </row>
    <row r="6" spans="1:9" s="164" customFormat="1" ht="19.5" customHeight="1">
      <c r="A6" s="182" t="s">
        <v>262</v>
      </c>
      <c r="B6" s="130">
        <v>93.56</v>
      </c>
      <c r="C6" s="129">
        <v>93.56</v>
      </c>
      <c r="D6" s="129"/>
      <c r="E6" s="128"/>
      <c r="F6" s="127"/>
      <c r="G6" s="118"/>
      <c r="H6" s="118"/>
      <c r="I6" s="118"/>
    </row>
    <row r="7" spans="1:9" ht="12.75" customHeight="1">
      <c r="A7" s="164"/>
      <c r="B7" s="164"/>
      <c r="C7" s="164"/>
      <c r="D7" s="164"/>
      <c r="E7" s="164"/>
      <c r="F7" s="164"/>
      <c r="G7" s="144"/>
      <c r="H7" s="144"/>
      <c r="I7" s="144"/>
    </row>
    <row r="8" spans="1:9" ht="12.75" customHeight="1">
      <c r="A8" s="273" t="s">
        <v>58</v>
      </c>
      <c r="B8" s="273"/>
      <c r="C8" s="273"/>
      <c r="D8" s="273"/>
      <c r="E8" s="273"/>
      <c r="F8" s="273"/>
      <c r="G8" s="144"/>
      <c r="H8" s="144"/>
      <c r="I8" s="144"/>
    </row>
    <row r="9" spans="1:9" ht="12.75" customHeight="1">
      <c r="A9" s="164"/>
      <c r="B9" s="164"/>
      <c r="C9" s="164"/>
      <c r="D9" s="164"/>
      <c r="E9" s="164"/>
      <c r="F9" s="160"/>
      <c r="G9" s="144"/>
      <c r="H9" s="144"/>
      <c r="I9" s="144"/>
    </row>
    <row r="10" spans="1:9" ht="12.75" customHeight="1">
      <c r="A10" s="164"/>
      <c r="B10" s="164"/>
      <c r="C10" s="164"/>
      <c r="D10" s="164"/>
      <c r="E10" s="160"/>
      <c r="F10" s="160"/>
      <c r="G10" s="144"/>
      <c r="H10" s="144"/>
      <c r="I10" s="144"/>
    </row>
    <row r="11" spans="1:9" ht="12.75" customHeight="1">
      <c r="A11" s="164"/>
      <c r="B11" s="160"/>
      <c r="C11" s="164"/>
      <c r="D11" s="164"/>
      <c r="E11" s="160"/>
      <c r="F11" s="164"/>
      <c r="G11" s="144"/>
      <c r="H11" s="144"/>
      <c r="I11" s="144"/>
    </row>
    <row r="12" spans="1:9" ht="12.75" customHeight="1">
      <c r="A12" s="164"/>
      <c r="B12" s="160"/>
      <c r="C12" s="164"/>
      <c r="D12" s="164"/>
      <c r="E12" s="160"/>
      <c r="F12" s="160"/>
      <c r="G12" s="144"/>
      <c r="H12" s="144"/>
      <c r="I12" s="144"/>
    </row>
    <row r="13" spans="1:9" ht="12.75" customHeight="1">
      <c r="A13" s="164"/>
      <c r="B13" s="160"/>
      <c r="C13" s="164"/>
      <c r="D13" s="160"/>
      <c r="E13" s="160"/>
      <c r="F13" s="160"/>
      <c r="G13" s="144"/>
      <c r="H13" s="144"/>
      <c r="I13" s="144"/>
    </row>
    <row r="14" spans="1:9" ht="12.75" customHeight="1">
      <c r="A14" s="160"/>
      <c r="B14" s="164"/>
      <c r="C14" s="164"/>
      <c r="D14" s="160"/>
      <c r="E14" s="160"/>
      <c r="F14" s="160"/>
      <c r="G14" s="144"/>
      <c r="H14" s="144"/>
      <c r="I14" s="144"/>
    </row>
    <row r="15" spans="1:9" ht="12.75" customHeight="1">
      <c r="A15" s="164"/>
      <c r="B15" s="164"/>
      <c r="C15" s="164"/>
      <c r="D15" s="160"/>
      <c r="E15" s="160"/>
      <c r="F15" s="160"/>
      <c r="G15" s="144"/>
      <c r="H15" s="144"/>
      <c r="I15" s="144"/>
    </row>
    <row r="16" spans="1:9" ht="12.75" customHeight="1">
      <c r="A16" s="160"/>
      <c r="B16" s="164"/>
      <c r="C16" s="164"/>
      <c r="D16" s="160"/>
      <c r="E16" s="160"/>
      <c r="F16" s="160"/>
      <c r="G16" s="144"/>
      <c r="H16" s="144"/>
      <c r="I16" s="144"/>
    </row>
    <row r="17" spans="1:9" ht="12.75" customHeight="1">
      <c r="A17" s="144"/>
      <c r="B17" s="164"/>
      <c r="C17" s="144"/>
      <c r="D17" s="144"/>
      <c r="E17" s="144"/>
      <c r="F17" s="144"/>
      <c r="G17" s="144"/>
      <c r="H17" s="144"/>
      <c r="I17" s="144"/>
    </row>
    <row r="18" spans="1:9" ht="12.75" customHeight="1">
      <c r="A18" s="144"/>
      <c r="B18" s="144"/>
      <c r="C18" s="144"/>
      <c r="D18" s="144"/>
      <c r="E18" s="144"/>
      <c r="F18" s="144"/>
      <c r="G18" s="144"/>
      <c r="H18" s="144"/>
      <c r="I18" s="144"/>
    </row>
    <row r="19" spans="1:9" ht="12.75" customHeight="1">
      <c r="A19" s="144"/>
      <c r="B19" s="144"/>
      <c r="C19" s="144"/>
      <c r="D19" s="144"/>
      <c r="E19" s="144"/>
      <c r="F19" s="144"/>
      <c r="G19" s="144"/>
      <c r="H19" s="144"/>
      <c r="I19" s="144"/>
    </row>
    <row r="20" spans="1:9" ht="12.75" customHeight="1">
      <c r="A20" s="144"/>
      <c r="B20" s="144"/>
      <c r="C20" s="144"/>
      <c r="D20" s="144"/>
      <c r="E20" s="144"/>
      <c r="F20" s="144"/>
      <c r="G20" s="144"/>
      <c r="H20" s="144"/>
      <c r="I20" s="144"/>
    </row>
    <row r="21" spans="1:9" ht="12.75" customHeight="1">
      <c r="A21" s="144"/>
      <c r="B21" s="144"/>
      <c r="C21" s="144"/>
      <c r="D21" s="144"/>
      <c r="E21" s="144"/>
      <c r="F21" s="144"/>
      <c r="G21" s="144"/>
      <c r="H21" s="144"/>
      <c r="I21" s="144"/>
    </row>
    <row r="22" spans="1:9" ht="12.75" customHeight="1">
      <c r="A22" s="144"/>
      <c r="B22" s="144"/>
      <c r="C22" s="144"/>
      <c r="D22" s="144"/>
      <c r="E22" s="144"/>
      <c r="F22" s="144"/>
      <c r="G22" s="144"/>
      <c r="H22" s="144"/>
      <c r="I22" s="144"/>
    </row>
    <row r="23" spans="1:9" ht="12.75" customHeight="1">
      <c r="A23" s="144"/>
      <c r="B23" s="164"/>
      <c r="C23" s="144"/>
      <c r="D23" s="144"/>
      <c r="E23" s="144"/>
      <c r="F23" s="144"/>
      <c r="G23" s="144"/>
      <c r="H23" s="144"/>
      <c r="I23" s="144"/>
    </row>
    <row r="24" spans="1:9" ht="12.75" customHeight="1">
      <c r="A24" s="144"/>
      <c r="B24" s="144"/>
      <c r="C24" s="144"/>
      <c r="D24" s="144"/>
      <c r="E24" s="144"/>
      <c r="F24" s="144"/>
      <c r="G24" s="144"/>
      <c r="H24" s="144"/>
      <c r="I24" s="144"/>
    </row>
    <row r="25" spans="1:9" ht="12.75" customHeight="1">
      <c r="A25" s="144"/>
      <c r="B25" s="144"/>
      <c r="C25" s="144"/>
      <c r="D25" s="144"/>
      <c r="E25" s="144"/>
      <c r="F25" s="144"/>
      <c r="G25" s="144"/>
      <c r="H25" s="144"/>
      <c r="I25" s="144"/>
    </row>
    <row r="26" spans="1:9" ht="12.75" customHeight="1">
      <c r="A26" s="144"/>
      <c r="B26" s="144"/>
      <c r="C26" s="144"/>
      <c r="D26" s="144"/>
      <c r="E26" s="144"/>
      <c r="F26" s="144"/>
      <c r="G26" s="144"/>
      <c r="H26" s="144"/>
      <c r="I26" s="144"/>
    </row>
    <row r="27" spans="1:9" ht="12.75" customHeight="1">
      <c r="A27" s="144"/>
      <c r="B27" s="144"/>
      <c r="C27" s="144"/>
      <c r="D27" s="144"/>
      <c r="E27" s="144"/>
      <c r="F27" s="144"/>
      <c r="G27" s="144"/>
      <c r="H27" s="144"/>
      <c r="I27" s="144"/>
    </row>
    <row r="28" spans="1:9" ht="12.75" customHeight="1">
      <c r="A28" s="144"/>
      <c r="B28" s="144"/>
      <c r="C28" s="144"/>
      <c r="D28" s="144"/>
      <c r="E28" s="144"/>
      <c r="F28" s="144"/>
      <c r="G28" s="144"/>
      <c r="H28" s="144"/>
      <c r="I28" s="144"/>
    </row>
    <row r="29" spans="1:9" ht="12.75" customHeight="1">
      <c r="A29" s="144"/>
      <c r="B29" s="144"/>
      <c r="C29" s="144"/>
      <c r="D29" s="144"/>
      <c r="E29" s="144"/>
      <c r="F29" s="144"/>
      <c r="G29" s="144"/>
      <c r="H29" s="144"/>
      <c r="I29" s="144"/>
    </row>
    <row r="30" spans="1:9" ht="12.75" customHeight="1">
      <c r="A30" s="144"/>
      <c r="B30" s="144"/>
      <c r="C30" s="144"/>
      <c r="D30" s="144"/>
      <c r="E30" s="144"/>
      <c r="F30" s="144"/>
      <c r="G30" s="144"/>
      <c r="H30" s="144"/>
      <c r="I30" s="144"/>
    </row>
    <row r="31" spans="1:9" ht="12.75" customHeight="1">
      <c r="A31" s="144"/>
      <c r="B31" s="144"/>
      <c r="C31" s="144"/>
      <c r="D31" s="144"/>
      <c r="E31" s="144"/>
      <c r="F31" s="144"/>
      <c r="G31" s="144"/>
      <c r="H31" s="144"/>
      <c r="I31" s="144"/>
    </row>
    <row r="32" spans="1:9" ht="12.75" customHeight="1">
      <c r="A32" s="144"/>
      <c r="B32" s="144"/>
      <c r="C32" s="144"/>
      <c r="D32" s="144"/>
      <c r="E32" s="144"/>
      <c r="F32" s="144"/>
      <c r="G32" s="144"/>
      <c r="H32" s="144"/>
      <c r="I32" s="144"/>
    </row>
    <row r="33" spans="1:9" ht="12.75" customHeight="1">
      <c r="A33" s="144"/>
      <c r="B33" s="144"/>
      <c r="C33" s="144"/>
      <c r="D33" s="144"/>
      <c r="E33" s="144"/>
      <c r="F33" s="144"/>
      <c r="G33" s="144"/>
      <c r="H33" s="144"/>
      <c r="I33" s="144"/>
    </row>
    <row r="34" spans="1:9" ht="12.75" customHeight="1">
      <c r="A34" s="144"/>
      <c r="B34" s="144"/>
      <c r="C34" s="144"/>
      <c r="D34" s="144"/>
      <c r="E34" s="144"/>
      <c r="F34" s="144"/>
      <c r="G34" s="144"/>
      <c r="H34" s="144"/>
      <c r="I34" s="144"/>
    </row>
    <row r="35" spans="1:9" ht="12.75" customHeight="1">
      <c r="A35" s="144"/>
      <c r="B35" s="144"/>
      <c r="C35" s="144"/>
      <c r="D35" s="144"/>
      <c r="E35" s="144"/>
      <c r="F35" s="144"/>
      <c r="G35" s="144"/>
      <c r="H35" s="144"/>
      <c r="I35" s="164"/>
    </row>
  </sheetData>
  <sheetProtection formatCells="0" formatColumns="0" formatRows="0"/>
  <mergeCells count="8">
    <mergeCell ref="A1:F1"/>
    <mergeCell ref="A8:F8"/>
    <mergeCell ref="F4:F5"/>
    <mergeCell ref="A2:F2"/>
    <mergeCell ref="B4:B5"/>
    <mergeCell ref="C4:C5"/>
    <mergeCell ref="D4:D5"/>
    <mergeCell ref="E4:E5"/>
  </mergeCells>
  <phoneticPr fontId="6" type="noConversion"/>
  <printOptions gridLines="1"/>
  <pageMargins left="0.74803149606299213" right="0.74803149606299213" top="0.98425196850393704" bottom="0.98425196850393704" header="0.51181102362204722" footer="0.51181102362204722"/>
  <pageSetup orientation="landscape" r:id="rId1"/>
  <headerFooter alignWithMargins="0">
    <oddHeader>&amp;A</oddHeader>
    <oddFooter>页(&amp;P)</oddFooter>
  </headerFooter>
</worksheet>
</file>

<file path=xl/worksheets/sheet12.xml><?xml version="1.0" encoding="utf-8"?>
<worksheet xmlns="http://schemas.openxmlformats.org/spreadsheetml/2006/main" xmlns:r="http://schemas.openxmlformats.org/officeDocument/2006/relationships">
  <dimension ref="A1:I34"/>
  <sheetViews>
    <sheetView showGridLines="0" tabSelected="1" workbookViewId="0">
      <selection sqref="A1:H1"/>
    </sheetView>
  </sheetViews>
  <sheetFormatPr defaultRowHeight="12.75" customHeight="1"/>
  <cols>
    <col min="1" max="2" width="18.75" style="45" customWidth="1"/>
    <col min="3" max="3" width="19.75" style="45" customWidth="1"/>
    <col min="4" max="6" width="18.75" style="45" customWidth="1"/>
    <col min="7" max="7" width="22.75" style="45" customWidth="1"/>
    <col min="8" max="8" width="18.75" style="45" customWidth="1"/>
    <col min="9" max="16384" width="9" style="45"/>
  </cols>
  <sheetData>
    <row r="1" spans="1:9" ht="12.75" customHeight="1">
      <c r="A1" s="274" t="s">
        <v>238</v>
      </c>
      <c r="B1" s="274"/>
      <c r="C1" s="274"/>
      <c r="D1" s="274"/>
      <c r="E1" s="274"/>
      <c r="F1" s="274"/>
      <c r="G1" s="274"/>
      <c r="H1" s="274"/>
      <c r="I1" s="160"/>
    </row>
    <row r="2" spans="1:9" ht="44.25" customHeight="1">
      <c r="A2" s="230" t="s">
        <v>274</v>
      </c>
      <c r="B2" s="230"/>
      <c r="C2" s="230"/>
      <c r="D2" s="230"/>
      <c r="E2" s="230"/>
      <c r="F2" s="230"/>
      <c r="G2" s="230"/>
      <c r="H2" s="230"/>
      <c r="I2" s="160"/>
    </row>
    <row r="3" spans="1:9" ht="12.75" customHeight="1">
      <c r="A3" s="172"/>
      <c r="B3" s="167"/>
      <c r="C3" s="167"/>
      <c r="D3" s="167"/>
      <c r="E3" s="167"/>
      <c r="F3" s="168"/>
      <c r="G3" s="167"/>
      <c r="H3" s="169" t="s">
        <v>99</v>
      </c>
      <c r="I3" s="160"/>
    </row>
    <row r="4" spans="1:9" ht="30" customHeight="1">
      <c r="A4" s="170" t="s">
        <v>105</v>
      </c>
      <c r="B4" s="171" t="s">
        <v>106</v>
      </c>
      <c r="C4" s="171" t="s">
        <v>107</v>
      </c>
      <c r="D4" s="171" t="s">
        <v>42</v>
      </c>
      <c r="E4" s="171" t="s">
        <v>101</v>
      </c>
      <c r="F4" s="171" t="s">
        <v>102</v>
      </c>
      <c r="G4" s="171" t="s">
        <v>103</v>
      </c>
      <c r="H4" s="171" t="s">
        <v>47</v>
      </c>
      <c r="I4" s="160"/>
    </row>
    <row r="5" spans="1:9" s="172" customFormat="1" ht="19.5" customHeight="1">
      <c r="A5" s="178" t="s">
        <v>259</v>
      </c>
      <c r="B5" s="178" t="s">
        <v>260</v>
      </c>
      <c r="C5" s="179" t="s">
        <v>261</v>
      </c>
      <c r="D5" s="180">
        <v>24</v>
      </c>
      <c r="E5" s="181">
        <v>24</v>
      </c>
      <c r="F5" s="166"/>
      <c r="G5" s="166"/>
      <c r="H5" s="165"/>
      <c r="I5" s="118"/>
    </row>
    <row r="6" spans="1:9" ht="12.75" customHeight="1">
      <c r="A6" s="172"/>
      <c r="B6" s="172"/>
      <c r="C6" s="172"/>
      <c r="D6" s="172"/>
      <c r="E6" s="172"/>
      <c r="F6" s="172"/>
      <c r="G6" s="172"/>
      <c r="H6" s="172"/>
      <c r="I6" s="160"/>
    </row>
    <row r="7" spans="1:9" ht="12.75" customHeight="1">
      <c r="A7" s="173"/>
      <c r="B7" s="172"/>
      <c r="C7" s="172"/>
      <c r="D7" s="172"/>
      <c r="E7" s="172"/>
      <c r="F7" s="172"/>
      <c r="G7" s="172"/>
      <c r="H7" s="172"/>
      <c r="I7" s="160"/>
    </row>
    <row r="8" spans="1:9" ht="12.75" customHeight="1">
      <c r="A8" s="172"/>
      <c r="B8" s="172"/>
      <c r="C8" s="172"/>
      <c r="D8" s="172"/>
      <c r="E8" s="172"/>
      <c r="F8" s="172"/>
      <c r="G8" s="172"/>
      <c r="H8" s="172"/>
      <c r="I8" s="160"/>
    </row>
    <row r="9" spans="1:9" ht="12.75" customHeight="1">
      <c r="A9" s="172"/>
      <c r="B9" s="172"/>
      <c r="C9" s="172"/>
      <c r="D9" s="172"/>
      <c r="E9" s="172"/>
      <c r="F9" s="167"/>
      <c r="G9" s="172"/>
      <c r="H9" s="172"/>
      <c r="I9" s="160"/>
    </row>
    <row r="10" spans="1:9" ht="12.75" customHeight="1">
      <c r="A10" s="167"/>
      <c r="B10" s="172"/>
      <c r="C10" s="172"/>
      <c r="D10" s="172"/>
      <c r="E10" s="172"/>
      <c r="F10" s="172"/>
      <c r="G10" s="172"/>
      <c r="H10" s="167"/>
      <c r="I10" s="160"/>
    </row>
    <row r="11" spans="1:9" ht="12.75" customHeight="1">
      <c r="A11" s="172"/>
      <c r="B11" s="167"/>
      <c r="C11" s="172"/>
      <c r="D11" s="172"/>
      <c r="E11" s="167"/>
      <c r="F11" s="172"/>
      <c r="G11" s="167"/>
      <c r="H11" s="172"/>
      <c r="I11" s="160"/>
    </row>
    <row r="12" spans="1:9" ht="12.75" customHeight="1">
      <c r="A12" s="167"/>
      <c r="B12" s="172"/>
      <c r="C12" s="172"/>
      <c r="D12" s="167"/>
      <c r="E12" s="167"/>
      <c r="F12" s="172"/>
      <c r="G12" s="167"/>
      <c r="H12" s="167"/>
      <c r="I12" s="160"/>
    </row>
    <row r="13" spans="1:9" ht="12.75" customHeight="1">
      <c r="A13" s="167"/>
      <c r="B13" s="167"/>
      <c r="C13" s="172"/>
      <c r="D13" s="167"/>
      <c r="E13" s="167"/>
      <c r="F13" s="167"/>
      <c r="G13" s="167"/>
      <c r="H13" s="172"/>
      <c r="I13" s="160"/>
    </row>
    <row r="14" spans="1:9" ht="12.75" customHeight="1">
      <c r="A14" s="172"/>
      <c r="B14" s="167"/>
      <c r="C14" s="172"/>
      <c r="D14" s="167"/>
      <c r="E14" s="167"/>
      <c r="F14" s="172"/>
      <c r="G14" s="167"/>
      <c r="H14" s="167"/>
      <c r="I14" s="160"/>
    </row>
    <row r="15" spans="1:9" ht="12.75" customHeight="1">
      <c r="A15" s="167"/>
      <c r="B15" s="167"/>
      <c r="C15" s="172"/>
      <c r="D15" s="167"/>
      <c r="E15" s="167"/>
      <c r="F15" s="167"/>
      <c r="G15" s="167"/>
      <c r="H15" s="167"/>
      <c r="I15" s="160"/>
    </row>
    <row r="16" spans="1:9" ht="12.75" customHeight="1">
      <c r="A16" s="160"/>
      <c r="B16" s="160"/>
      <c r="C16" s="160"/>
      <c r="D16" s="160"/>
      <c r="E16" s="160"/>
      <c r="F16" s="160"/>
      <c r="G16" s="160"/>
      <c r="H16" s="160"/>
      <c r="I16" s="160"/>
    </row>
    <row r="17" spans="1:9" ht="12.75" customHeight="1">
      <c r="A17" s="160"/>
      <c r="B17" s="167"/>
      <c r="C17" s="172"/>
      <c r="D17" s="160"/>
      <c r="E17" s="160"/>
      <c r="F17" s="160"/>
      <c r="G17" s="160"/>
      <c r="H17" s="160"/>
      <c r="I17" s="160"/>
    </row>
    <row r="18" spans="1:9" ht="12.75" customHeight="1">
      <c r="A18" s="160"/>
      <c r="B18" s="160"/>
      <c r="C18" s="160"/>
      <c r="D18" s="160"/>
      <c r="E18" s="160"/>
      <c r="F18" s="160"/>
      <c r="G18" s="160"/>
      <c r="H18" s="160"/>
      <c r="I18" s="160"/>
    </row>
    <row r="19" spans="1:9" ht="12.75" customHeight="1">
      <c r="A19" s="160"/>
      <c r="B19" s="160"/>
      <c r="C19" s="160"/>
      <c r="D19" s="160"/>
      <c r="E19" s="160"/>
      <c r="F19" s="160"/>
      <c r="G19" s="160"/>
      <c r="H19" s="160"/>
      <c r="I19" s="160"/>
    </row>
    <row r="20" spans="1:9" ht="12.75" customHeight="1">
      <c r="A20" s="160"/>
      <c r="B20" s="160"/>
      <c r="C20" s="160"/>
      <c r="D20" s="160"/>
      <c r="E20" s="160"/>
      <c r="F20" s="160"/>
      <c r="G20" s="160"/>
      <c r="H20" s="160"/>
      <c r="I20" s="160"/>
    </row>
    <row r="21" spans="1:9" ht="12.75" customHeight="1">
      <c r="A21" s="160"/>
      <c r="B21" s="160"/>
      <c r="C21" s="160"/>
      <c r="D21" s="160"/>
      <c r="E21" s="160"/>
      <c r="F21" s="160"/>
      <c r="G21" s="160"/>
      <c r="H21" s="160"/>
      <c r="I21" s="160"/>
    </row>
    <row r="22" spans="1:9" ht="12.75" customHeight="1">
      <c r="A22" s="160"/>
      <c r="B22" s="172"/>
      <c r="C22" s="167"/>
      <c r="D22" s="160"/>
      <c r="E22" s="160"/>
      <c r="F22" s="160"/>
      <c r="G22" s="160"/>
      <c r="H22" s="160"/>
      <c r="I22" s="160"/>
    </row>
    <row r="23" spans="1:9" ht="12.75" customHeight="1">
      <c r="A23" s="160"/>
      <c r="B23" s="160"/>
      <c r="C23" s="160"/>
      <c r="D23" s="160"/>
      <c r="E23" s="160"/>
      <c r="F23" s="160"/>
      <c r="G23" s="160"/>
      <c r="H23" s="160"/>
      <c r="I23" s="160"/>
    </row>
    <row r="24" spans="1:9" ht="12.75" customHeight="1">
      <c r="A24" s="160"/>
      <c r="B24" s="160"/>
      <c r="C24" s="160"/>
      <c r="D24" s="160"/>
      <c r="E24" s="160"/>
      <c r="F24" s="160"/>
      <c r="G24" s="160"/>
      <c r="H24" s="160"/>
      <c r="I24" s="160"/>
    </row>
    <row r="25" spans="1:9" ht="12.75" customHeight="1">
      <c r="A25" s="160"/>
      <c r="B25" s="160"/>
      <c r="C25" s="160"/>
      <c r="D25" s="160"/>
      <c r="E25" s="160"/>
      <c r="F25" s="160"/>
      <c r="G25" s="160"/>
      <c r="H25" s="160"/>
      <c r="I25" s="160"/>
    </row>
    <row r="26" spans="1:9" ht="12.75" customHeight="1">
      <c r="A26" s="160"/>
      <c r="B26" s="160"/>
      <c r="C26" s="160"/>
      <c r="D26" s="160"/>
      <c r="E26" s="160"/>
      <c r="F26" s="160"/>
      <c r="G26" s="160"/>
      <c r="H26" s="160"/>
      <c r="I26" s="160"/>
    </row>
    <row r="27" spans="1:9" ht="12.75" customHeight="1">
      <c r="A27" s="160"/>
      <c r="B27" s="160"/>
      <c r="C27" s="160"/>
      <c r="D27" s="160"/>
      <c r="E27" s="160"/>
      <c r="F27" s="160"/>
      <c r="G27" s="160"/>
      <c r="H27" s="160"/>
      <c r="I27" s="160"/>
    </row>
    <row r="28" spans="1:9" ht="12.75" customHeight="1">
      <c r="A28" s="160"/>
      <c r="B28" s="160"/>
      <c r="C28" s="160"/>
      <c r="D28" s="160"/>
      <c r="E28" s="160"/>
      <c r="F28" s="160"/>
      <c r="G28" s="160"/>
      <c r="H28" s="160"/>
      <c r="I28" s="160"/>
    </row>
    <row r="29" spans="1:9" ht="12.75" customHeight="1">
      <c r="A29" s="160"/>
      <c r="B29" s="160"/>
      <c r="C29" s="160"/>
      <c r="D29" s="160"/>
      <c r="E29" s="160"/>
      <c r="F29" s="160"/>
      <c r="G29" s="160"/>
      <c r="H29" s="160"/>
      <c r="I29" s="160"/>
    </row>
    <row r="30" spans="1:9" ht="12.75" customHeight="1">
      <c r="A30" s="160"/>
      <c r="B30" s="160"/>
      <c r="C30" s="160"/>
      <c r="D30" s="160"/>
      <c r="E30" s="160"/>
      <c r="F30" s="160"/>
      <c r="G30" s="160"/>
      <c r="H30" s="160"/>
      <c r="I30" s="160"/>
    </row>
    <row r="31" spans="1:9" ht="12.75" customHeight="1">
      <c r="A31" s="160"/>
      <c r="B31" s="160"/>
      <c r="C31" s="160"/>
      <c r="D31" s="160"/>
      <c r="E31" s="160"/>
      <c r="F31" s="160"/>
      <c r="G31" s="160"/>
      <c r="H31" s="160"/>
      <c r="I31" s="160"/>
    </row>
    <row r="32" spans="1:9" ht="12.75" customHeight="1">
      <c r="A32" s="160"/>
      <c r="B32" s="160"/>
      <c r="C32" s="160"/>
      <c r="D32" s="160"/>
      <c r="E32" s="160"/>
      <c r="F32" s="160"/>
      <c r="G32" s="160"/>
      <c r="H32" s="160"/>
      <c r="I32" s="160"/>
    </row>
    <row r="33" spans="1:9" ht="12.75" customHeight="1">
      <c r="A33" s="160"/>
      <c r="B33" s="160"/>
      <c r="C33" s="160"/>
      <c r="D33" s="160"/>
      <c r="E33" s="160"/>
      <c r="F33" s="160"/>
      <c r="G33" s="160"/>
      <c r="H33" s="160"/>
      <c r="I33" s="160"/>
    </row>
    <row r="34" spans="1:9" ht="12.75" customHeight="1">
      <c r="A34" s="160"/>
      <c r="B34" s="160"/>
      <c r="C34" s="160"/>
      <c r="D34" s="160"/>
      <c r="E34" s="160"/>
      <c r="F34" s="160"/>
      <c r="G34" s="160"/>
      <c r="H34" s="160"/>
      <c r="I34" s="172"/>
    </row>
  </sheetData>
  <sheetProtection formatCells="0" formatColumns="0" formatRows="0"/>
  <mergeCells count="2">
    <mergeCell ref="A2:H2"/>
    <mergeCell ref="A1:H1"/>
  </mergeCells>
  <phoneticPr fontId="6" type="noConversion"/>
  <printOptions gridLines="1"/>
  <pageMargins left="0.74803149606299213" right="0.74803149606299213" top="0.98425196850393704" bottom="0.98425196850393704" header="0.51181102362204722" footer="0.51181102362204722"/>
  <pageSetup scale="75" orientation="landscape" r:id="rId1"/>
  <headerFooter alignWithMargins="0">
    <oddHeader>&amp;A</oddHeader>
    <oddFooter>页(&amp;P)</oddFooter>
  </headerFooter>
</worksheet>
</file>

<file path=xl/worksheets/sheet13.xml><?xml version="1.0" encoding="utf-8"?>
<worksheet xmlns="http://schemas.openxmlformats.org/spreadsheetml/2006/main" xmlns:r="http://schemas.openxmlformats.org/officeDocument/2006/relationships">
  <sheetPr>
    <pageSetUpPr fitToPage="1"/>
  </sheetPr>
  <dimension ref="A1:R27"/>
  <sheetViews>
    <sheetView showGridLines="0" workbookViewId="0">
      <selection activeCell="A3" sqref="A3:J3"/>
    </sheetView>
  </sheetViews>
  <sheetFormatPr defaultColWidth="6.875" defaultRowHeight="12.75" customHeight="1"/>
  <cols>
    <col min="1" max="1" width="4.625" style="52" customWidth="1"/>
    <col min="2" max="2" width="7.375" style="52" customWidth="1"/>
    <col min="3" max="3" width="13.5" style="52" customWidth="1"/>
    <col min="4" max="4" width="23" style="52" customWidth="1"/>
    <col min="5" max="5" width="9.5" style="52" customWidth="1"/>
    <col min="6" max="6" width="11.875" style="52" customWidth="1"/>
    <col min="7" max="7" width="14.25" style="52" customWidth="1"/>
    <col min="8" max="8" width="19.125" style="52" customWidth="1"/>
    <col min="9" max="9" width="9.5" style="52" customWidth="1"/>
    <col min="10" max="10" width="17.875" style="52" customWidth="1"/>
    <col min="11" max="18" width="6.75" style="52" customWidth="1"/>
    <col min="19" max="16384" width="6.875" style="52"/>
  </cols>
  <sheetData>
    <row r="1" spans="1:18" ht="16.5" customHeight="1">
      <c r="A1" s="48" t="s">
        <v>157</v>
      </c>
      <c r="B1" s="49"/>
      <c r="C1" s="49"/>
      <c r="D1" s="49"/>
      <c r="E1" s="50"/>
      <c r="F1" s="50"/>
      <c r="G1" s="51"/>
      <c r="H1" s="51"/>
      <c r="I1" s="50"/>
      <c r="J1" s="50"/>
      <c r="K1" s="51"/>
      <c r="L1" s="51"/>
      <c r="M1" s="51"/>
      <c r="N1" s="51"/>
      <c r="O1" s="50"/>
      <c r="P1" s="50"/>
      <c r="Q1" s="50"/>
      <c r="R1" s="50"/>
    </row>
    <row r="2" spans="1:18" ht="33.75" customHeight="1">
      <c r="A2" s="263"/>
      <c r="B2" s="263"/>
      <c r="C2" s="263"/>
      <c r="D2" s="263"/>
      <c r="E2" s="263"/>
      <c r="F2" s="263"/>
      <c r="G2" s="263"/>
      <c r="H2" s="263"/>
      <c r="I2" s="263"/>
      <c r="J2" s="263"/>
      <c r="K2" s="51"/>
      <c r="L2" s="50"/>
      <c r="M2" s="50"/>
      <c r="N2" s="51"/>
      <c r="O2" s="51"/>
      <c r="P2" s="51"/>
      <c r="Q2" s="50"/>
      <c r="R2" s="50"/>
    </row>
    <row r="3" spans="1:18" ht="14.25" customHeight="1">
      <c r="A3" s="269" t="s">
        <v>275</v>
      </c>
      <c r="B3" s="269"/>
      <c r="C3" s="269"/>
      <c r="D3" s="269"/>
      <c r="E3" s="269"/>
      <c r="F3" s="269"/>
      <c r="G3" s="269"/>
      <c r="H3" s="269"/>
      <c r="I3" s="269"/>
      <c r="J3" s="269"/>
      <c r="K3" s="50"/>
      <c r="L3" s="50"/>
      <c r="M3" s="50"/>
      <c r="N3" s="50"/>
      <c r="O3" s="50"/>
      <c r="P3" s="50"/>
      <c r="Q3" s="50"/>
      <c r="R3" s="50"/>
    </row>
    <row r="4" spans="1:18" ht="21.75" customHeight="1">
      <c r="B4" s="53"/>
      <c r="C4" s="50"/>
      <c r="D4" s="50"/>
      <c r="E4" s="50"/>
      <c r="F4" s="50"/>
      <c r="G4" s="50"/>
      <c r="H4" s="50"/>
      <c r="I4" s="50"/>
      <c r="J4" s="51" t="s">
        <v>241</v>
      </c>
      <c r="K4" s="50"/>
      <c r="L4" s="50"/>
      <c r="M4" s="50"/>
      <c r="N4" s="50"/>
      <c r="O4" s="50"/>
      <c r="P4" s="50"/>
      <c r="Q4" s="51"/>
      <c r="R4" s="51"/>
    </row>
    <row r="5" spans="1:18" ht="20.100000000000001" customHeight="1">
      <c r="A5" s="264" t="s">
        <v>120</v>
      </c>
      <c r="B5" s="265"/>
      <c r="C5" s="265"/>
      <c r="D5" s="250" t="s">
        <v>239</v>
      </c>
      <c r="E5" s="251"/>
      <c r="F5" s="251"/>
      <c r="G5" s="252"/>
      <c r="H5" s="252"/>
      <c r="I5" s="251"/>
      <c r="J5" s="251"/>
      <c r="K5" s="51"/>
      <c r="L5" s="50"/>
      <c r="M5" s="50"/>
      <c r="N5" s="50"/>
      <c r="O5" s="50"/>
      <c r="P5" s="50"/>
      <c r="Q5" s="50"/>
      <c r="R5" s="51"/>
    </row>
    <row r="6" spans="1:18" ht="20.100000000000001" customHeight="1">
      <c r="A6" s="266" t="s">
        <v>145</v>
      </c>
      <c r="B6" s="267"/>
      <c r="C6" s="267"/>
      <c r="D6" s="268" t="s">
        <v>240</v>
      </c>
      <c r="E6" s="239"/>
      <c r="F6" s="239"/>
      <c r="G6" s="239"/>
      <c r="H6" s="239"/>
      <c r="I6" s="239"/>
      <c r="J6" s="240"/>
      <c r="K6" s="51"/>
      <c r="L6" s="50"/>
      <c r="M6" s="50"/>
      <c r="N6" s="50"/>
      <c r="O6" s="50"/>
      <c r="P6" s="50"/>
      <c r="Q6" s="50"/>
      <c r="R6" s="50"/>
    </row>
    <row r="7" spans="1:18" ht="20.100000000000001" customHeight="1">
      <c r="A7" s="248" t="s">
        <v>121</v>
      </c>
      <c r="B7" s="248"/>
      <c r="C7" s="248"/>
      <c r="D7" s="54" t="s">
        <v>122</v>
      </c>
      <c r="E7" s="257">
        <v>20</v>
      </c>
      <c r="F7" s="258"/>
      <c r="G7" s="255" t="s">
        <v>123</v>
      </c>
      <c r="H7" s="256"/>
      <c r="I7" s="257">
        <v>20</v>
      </c>
      <c r="J7" s="258"/>
      <c r="K7" s="55"/>
      <c r="L7" s="51"/>
      <c r="M7" s="51"/>
      <c r="N7" s="51"/>
      <c r="O7" s="51"/>
      <c r="P7" s="50"/>
      <c r="Q7" s="50"/>
      <c r="R7" s="50"/>
    </row>
    <row r="8" spans="1:18" ht="20.100000000000001" customHeight="1">
      <c r="A8" s="248"/>
      <c r="B8" s="248"/>
      <c r="C8" s="248"/>
      <c r="D8" s="56" t="s">
        <v>124</v>
      </c>
      <c r="E8" s="257">
        <v>20</v>
      </c>
      <c r="F8" s="258"/>
      <c r="G8" s="253" t="s">
        <v>125</v>
      </c>
      <c r="H8" s="254"/>
      <c r="I8" s="257">
        <v>20</v>
      </c>
      <c r="J8" s="258"/>
      <c r="K8" s="50"/>
      <c r="L8" s="50"/>
      <c r="M8" s="50"/>
      <c r="N8" s="51"/>
      <c r="O8" s="50"/>
      <c r="P8" s="51"/>
      <c r="Q8" s="51"/>
      <c r="R8" s="51"/>
    </row>
    <row r="9" spans="1:18" ht="20.100000000000001" customHeight="1">
      <c r="A9" s="248"/>
      <c r="B9" s="249"/>
      <c r="C9" s="249"/>
      <c r="D9" s="57" t="s">
        <v>126</v>
      </c>
      <c r="E9" s="257"/>
      <c r="F9" s="258"/>
      <c r="G9" s="261" t="s">
        <v>127</v>
      </c>
      <c r="H9" s="262"/>
      <c r="I9" s="259"/>
      <c r="J9" s="260"/>
      <c r="K9" s="50"/>
      <c r="L9" s="50"/>
      <c r="M9" s="50"/>
      <c r="N9" s="50"/>
      <c r="O9" s="50"/>
      <c r="P9" s="50"/>
      <c r="Q9" s="50"/>
      <c r="R9" s="51"/>
    </row>
    <row r="10" spans="1:18" ht="20.100000000000001" customHeight="1">
      <c r="A10" s="246" t="s">
        <v>146</v>
      </c>
      <c r="B10" s="238" t="s">
        <v>147</v>
      </c>
      <c r="C10" s="239"/>
      <c r="D10" s="239"/>
      <c r="E10" s="239"/>
      <c r="F10" s="240"/>
      <c r="G10" s="233" t="s">
        <v>148</v>
      </c>
      <c r="H10" s="233"/>
      <c r="I10" s="233"/>
      <c r="J10" s="233"/>
      <c r="K10" s="50"/>
      <c r="L10" s="50"/>
      <c r="M10" s="50"/>
      <c r="N10" s="51"/>
      <c r="O10" s="50"/>
      <c r="P10" s="50"/>
      <c r="Q10" s="50"/>
      <c r="R10" s="51"/>
    </row>
    <row r="11" spans="1:18" ht="128.25" customHeight="1">
      <c r="A11" s="247"/>
      <c r="B11" s="234" t="s">
        <v>242</v>
      </c>
      <c r="C11" s="235"/>
      <c r="D11" s="235"/>
      <c r="E11" s="235"/>
      <c r="F11" s="236"/>
      <c r="G11" s="234" t="s">
        <v>243</v>
      </c>
      <c r="H11" s="235"/>
      <c r="I11" s="235"/>
      <c r="J11" s="235"/>
      <c r="K11" s="51"/>
      <c r="L11" s="51"/>
      <c r="M11" s="50"/>
      <c r="N11" s="51"/>
      <c r="O11" s="51"/>
      <c r="P11" s="51"/>
      <c r="Q11" s="51"/>
      <c r="R11" s="50"/>
    </row>
    <row r="12" spans="1:18" ht="30.95" customHeight="1">
      <c r="A12" s="241" t="s">
        <v>149</v>
      </c>
      <c r="B12" s="58" t="s">
        <v>128</v>
      </c>
      <c r="C12" s="59" t="s">
        <v>129</v>
      </c>
      <c r="D12" s="60" t="s">
        <v>130</v>
      </c>
      <c r="E12" s="61" t="s">
        <v>131</v>
      </c>
      <c r="F12" s="62"/>
      <c r="G12" s="63" t="s">
        <v>129</v>
      </c>
      <c r="H12" s="64" t="s">
        <v>130</v>
      </c>
      <c r="I12" s="237" t="s">
        <v>131</v>
      </c>
      <c r="J12" s="237"/>
      <c r="K12" s="50"/>
      <c r="L12" s="51"/>
      <c r="M12" s="50"/>
      <c r="N12" s="50"/>
      <c r="O12" s="50"/>
      <c r="P12" s="50"/>
      <c r="Q12" s="50"/>
      <c r="R12" s="50"/>
    </row>
    <row r="13" spans="1:18" ht="60" customHeight="1">
      <c r="A13" s="242"/>
      <c r="B13" s="241" t="s">
        <v>150</v>
      </c>
      <c r="C13" s="65" t="s">
        <v>132</v>
      </c>
      <c r="D13" s="174" t="s">
        <v>244</v>
      </c>
      <c r="E13" s="231" t="s">
        <v>245</v>
      </c>
      <c r="F13" s="232"/>
      <c r="G13" s="66" t="s">
        <v>132</v>
      </c>
      <c r="H13" s="176" t="s">
        <v>244</v>
      </c>
      <c r="I13" s="231" t="s">
        <v>245</v>
      </c>
      <c r="J13" s="232"/>
      <c r="K13" s="51"/>
      <c r="L13" s="51"/>
      <c r="M13" s="50"/>
      <c r="N13" s="50"/>
      <c r="O13" s="50"/>
      <c r="P13" s="50"/>
      <c r="Q13" s="50"/>
      <c r="R13" s="50"/>
    </row>
    <row r="14" spans="1:18" ht="60" customHeight="1">
      <c r="A14" s="242"/>
      <c r="B14" s="243"/>
      <c r="C14" s="67" t="s">
        <v>133</v>
      </c>
      <c r="D14" s="175" t="s">
        <v>246</v>
      </c>
      <c r="E14" s="231" t="s">
        <v>245</v>
      </c>
      <c r="F14" s="232"/>
      <c r="G14" s="68" t="s">
        <v>133</v>
      </c>
      <c r="H14" s="177" t="s">
        <v>246</v>
      </c>
      <c r="I14" s="231" t="s">
        <v>245</v>
      </c>
      <c r="J14" s="232"/>
      <c r="K14" s="51"/>
      <c r="L14" s="50"/>
      <c r="M14" s="50"/>
      <c r="N14" s="50"/>
      <c r="O14" s="50"/>
      <c r="P14" s="50"/>
      <c r="Q14" s="50"/>
      <c r="R14" s="50"/>
    </row>
    <row r="15" spans="1:18" ht="60" customHeight="1">
      <c r="A15" s="242"/>
      <c r="B15" s="243"/>
      <c r="C15" s="65" t="s">
        <v>134</v>
      </c>
      <c r="D15" s="175" t="s">
        <v>247</v>
      </c>
      <c r="E15" s="231" t="s">
        <v>248</v>
      </c>
      <c r="F15" s="232"/>
      <c r="G15" s="66" t="s">
        <v>134</v>
      </c>
      <c r="H15" s="177" t="s">
        <v>247</v>
      </c>
      <c r="I15" s="231" t="s">
        <v>248</v>
      </c>
      <c r="J15" s="232"/>
      <c r="K15" s="50"/>
      <c r="L15" s="50"/>
      <c r="M15" s="50"/>
      <c r="N15" s="50"/>
      <c r="O15" s="50"/>
      <c r="P15" s="50"/>
      <c r="Q15" s="50"/>
      <c r="R15" s="50"/>
    </row>
    <row r="16" spans="1:18" ht="60" customHeight="1">
      <c r="A16" s="242"/>
      <c r="B16" s="243"/>
      <c r="C16" s="69" t="s">
        <v>135</v>
      </c>
      <c r="D16" s="175" t="s">
        <v>249</v>
      </c>
      <c r="E16" s="231" t="s">
        <v>250</v>
      </c>
      <c r="F16" s="232"/>
      <c r="G16" s="70" t="s">
        <v>135</v>
      </c>
      <c r="H16" s="177" t="s">
        <v>249</v>
      </c>
      <c r="I16" s="231" t="s">
        <v>250</v>
      </c>
      <c r="J16" s="232"/>
      <c r="K16" s="51"/>
      <c r="L16" s="51"/>
      <c r="M16" s="51"/>
      <c r="N16" s="51"/>
      <c r="O16" s="51"/>
      <c r="P16" s="51"/>
      <c r="Q16" s="51"/>
      <c r="R16" s="51"/>
    </row>
    <row r="17" spans="1:18" ht="60" customHeight="1">
      <c r="A17" s="242"/>
      <c r="B17" s="244"/>
      <c r="C17" s="71" t="s">
        <v>136</v>
      </c>
      <c r="D17" s="175" t="s">
        <v>251</v>
      </c>
      <c r="E17" s="231" t="s">
        <v>251</v>
      </c>
      <c r="F17" s="232"/>
      <c r="G17" s="70" t="s">
        <v>136</v>
      </c>
      <c r="H17" s="177" t="s">
        <v>251</v>
      </c>
      <c r="I17" s="231" t="s">
        <v>251</v>
      </c>
      <c r="J17" s="232"/>
      <c r="K17" s="50"/>
      <c r="L17" s="50"/>
      <c r="M17" s="50"/>
      <c r="N17" s="50"/>
      <c r="O17" s="50"/>
      <c r="P17" s="50"/>
      <c r="Q17" s="50"/>
      <c r="R17" s="50"/>
    </row>
    <row r="18" spans="1:18" ht="60" customHeight="1">
      <c r="A18" s="242"/>
      <c r="B18" s="243" t="s">
        <v>137</v>
      </c>
      <c r="C18" s="72" t="s">
        <v>138</v>
      </c>
      <c r="D18" s="175" t="s">
        <v>252</v>
      </c>
      <c r="E18" s="231" t="s">
        <v>253</v>
      </c>
      <c r="F18" s="232"/>
      <c r="G18" s="73" t="s">
        <v>138</v>
      </c>
      <c r="H18" s="177" t="s">
        <v>252</v>
      </c>
      <c r="I18" s="231" t="s">
        <v>253</v>
      </c>
      <c r="J18" s="232"/>
      <c r="K18" s="50"/>
      <c r="L18" s="50"/>
      <c r="M18" s="50"/>
      <c r="N18" s="50"/>
      <c r="O18" s="50"/>
      <c r="P18" s="50"/>
      <c r="Q18" s="50"/>
      <c r="R18" s="50"/>
    </row>
    <row r="19" spans="1:18" ht="60" customHeight="1">
      <c r="A19" s="242"/>
      <c r="B19" s="243"/>
      <c r="C19" s="71" t="s">
        <v>139</v>
      </c>
      <c r="D19" s="175" t="s">
        <v>254</v>
      </c>
      <c r="E19" s="231" t="s">
        <v>253</v>
      </c>
      <c r="F19" s="232"/>
      <c r="G19" s="70" t="s">
        <v>139</v>
      </c>
      <c r="H19" s="177" t="s">
        <v>254</v>
      </c>
      <c r="I19" s="231" t="s">
        <v>253</v>
      </c>
      <c r="J19" s="232"/>
      <c r="K19" s="50"/>
      <c r="L19" s="50"/>
      <c r="M19" s="50"/>
      <c r="N19" s="50"/>
      <c r="O19" s="50"/>
      <c r="P19" s="50"/>
      <c r="Q19" s="50"/>
      <c r="R19" s="50"/>
    </row>
    <row r="20" spans="1:18" ht="60" customHeight="1">
      <c r="A20" s="242"/>
      <c r="B20" s="243"/>
      <c r="C20" s="71" t="s">
        <v>140</v>
      </c>
      <c r="D20" s="175" t="s">
        <v>255</v>
      </c>
      <c r="E20" s="231" t="s">
        <v>253</v>
      </c>
      <c r="F20" s="232"/>
      <c r="G20" s="70" t="s">
        <v>140</v>
      </c>
      <c r="H20" s="177" t="s">
        <v>255</v>
      </c>
      <c r="I20" s="231" t="s">
        <v>253</v>
      </c>
      <c r="J20" s="232"/>
      <c r="K20" s="50"/>
      <c r="L20" s="50"/>
      <c r="M20" s="50"/>
      <c r="N20" s="50"/>
      <c r="O20" s="50"/>
      <c r="P20" s="50"/>
      <c r="Q20" s="50"/>
      <c r="R20" s="50"/>
    </row>
    <row r="21" spans="1:18" ht="60" customHeight="1">
      <c r="A21" s="242"/>
      <c r="B21" s="243"/>
      <c r="C21" s="71" t="s">
        <v>141</v>
      </c>
      <c r="D21" s="175" t="s">
        <v>256</v>
      </c>
      <c r="E21" s="231" t="s">
        <v>253</v>
      </c>
      <c r="F21" s="232"/>
      <c r="G21" s="70" t="s">
        <v>141</v>
      </c>
      <c r="H21" s="177" t="s">
        <v>256</v>
      </c>
      <c r="I21" s="231" t="s">
        <v>253</v>
      </c>
      <c r="J21" s="232"/>
      <c r="K21" s="51"/>
      <c r="L21" s="51"/>
      <c r="M21" s="50"/>
      <c r="N21" s="50"/>
      <c r="O21" s="50"/>
      <c r="P21" s="50"/>
      <c r="Q21" s="50"/>
      <c r="R21" s="50"/>
    </row>
    <row r="22" spans="1:18" ht="60" customHeight="1">
      <c r="A22" s="242"/>
      <c r="B22" s="243"/>
      <c r="C22" s="71" t="s">
        <v>142</v>
      </c>
      <c r="D22" s="175" t="s">
        <v>251</v>
      </c>
      <c r="E22" s="231" t="s">
        <v>251</v>
      </c>
      <c r="F22" s="232"/>
      <c r="G22" s="70" t="s">
        <v>142</v>
      </c>
      <c r="H22" s="177" t="s">
        <v>251</v>
      </c>
      <c r="I22" s="231" t="s">
        <v>251</v>
      </c>
      <c r="J22" s="232"/>
      <c r="K22" s="51"/>
      <c r="L22" s="51"/>
      <c r="M22" s="50"/>
      <c r="N22" s="50"/>
      <c r="O22" s="50"/>
      <c r="P22" s="50"/>
      <c r="Q22" s="50"/>
      <c r="R22" s="50"/>
    </row>
    <row r="23" spans="1:18" ht="60" customHeight="1">
      <c r="A23" s="242"/>
      <c r="B23" s="245" t="s">
        <v>151</v>
      </c>
      <c r="C23" s="71" t="s">
        <v>143</v>
      </c>
      <c r="D23" s="175" t="s">
        <v>257</v>
      </c>
      <c r="E23" s="231" t="s">
        <v>258</v>
      </c>
      <c r="F23" s="232"/>
      <c r="G23" s="70" t="s">
        <v>143</v>
      </c>
      <c r="H23" s="177" t="s">
        <v>257</v>
      </c>
      <c r="I23" s="231" t="s">
        <v>258</v>
      </c>
      <c r="J23" s="232"/>
      <c r="K23" s="50"/>
      <c r="L23" s="50"/>
      <c r="M23" s="50"/>
      <c r="N23" s="50"/>
      <c r="O23" s="50"/>
      <c r="P23" s="50"/>
      <c r="Q23" s="50"/>
      <c r="R23" s="50"/>
    </row>
    <row r="24" spans="1:18" ht="60" customHeight="1">
      <c r="A24" s="242"/>
      <c r="B24" s="241"/>
      <c r="C24" s="71" t="s">
        <v>144</v>
      </c>
      <c r="D24" s="175" t="s">
        <v>251</v>
      </c>
      <c r="E24" s="231" t="s">
        <v>251</v>
      </c>
      <c r="F24" s="232"/>
      <c r="G24" s="70" t="s">
        <v>144</v>
      </c>
      <c r="H24" s="177" t="s">
        <v>251</v>
      </c>
      <c r="I24" s="231" t="s">
        <v>251</v>
      </c>
      <c r="J24" s="232"/>
      <c r="K24" s="51"/>
      <c r="L24" s="50"/>
      <c r="M24" s="50"/>
      <c r="N24" s="50"/>
      <c r="O24" s="50"/>
      <c r="P24" s="50"/>
      <c r="Q24" s="50"/>
      <c r="R24" s="50"/>
    </row>
    <row r="25" spans="1:18" ht="12.75" customHeight="1">
      <c r="A25" s="50"/>
      <c r="B25" s="50"/>
      <c r="C25" s="50"/>
      <c r="D25" s="51"/>
      <c r="E25" s="51"/>
      <c r="F25" s="51"/>
      <c r="G25" s="51"/>
      <c r="H25" s="51"/>
      <c r="I25" s="50"/>
      <c r="J25" s="51"/>
      <c r="K25" s="50"/>
      <c r="L25" s="50"/>
      <c r="M25" s="50"/>
      <c r="N25" s="50"/>
      <c r="O25" s="50"/>
      <c r="P25" s="50"/>
      <c r="Q25" s="50"/>
      <c r="R25" s="50"/>
    </row>
    <row r="26" spans="1:18" ht="12.75" customHeight="1">
      <c r="A26" s="50"/>
      <c r="B26" s="50"/>
      <c r="C26" s="50"/>
      <c r="D26" s="51"/>
      <c r="E26" s="51"/>
      <c r="F26" s="51"/>
      <c r="G26" s="50"/>
      <c r="H26" s="50"/>
      <c r="I26" s="50"/>
      <c r="J26" s="50"/>
      <c r="K26" s="50"/>
      <c r="L26" s="50"/>
      <c r="M26" s="50"/>
      <c r="N26" s="50"/>
      <c r="O26" s="50"/>
      <c r="P26" s="50"/>
      <c r="Q26" s="50"/>
      <c r="R26" s="50"/>
    </row>
    <row r="27" spans="1:18" ht="12.75" customHeight="1">
      <c r="A27" s="50"/>
      <c r="B27" s="50"/>
      <c r="C27" s="50"/>
      <c r="D27" s="51"/>
      <c r="E27" s="51"/>
      <c r="F27" s="51"/>
      <c r="G27" s="50"/>
      <c r="H27" s="51"/>
      <c r="I27" s="50"/>
      <c r="J27" s="50"/>
      <c r="K27" s="50"/>
      <c r="L27" s="50"/>
      <c r="M27" s="50"/>
      <c r="N27" s="50"/>
      <c r="O27" s="50"/>
      <c r="P27" s="50"/>
      <c r="Q27" s="50"/>
      <c r="R27" s="50"/>
    </row>
  </sheetData>
  <sheetProtection formatCells="0" formatColumns="0" formatRows="0"/>
  <mergeCells count="50">
    <mergeCell ref="A2:J2"/>
    <mergeCell ref="A5:C5"/>
    <mergeCell ref="A6:C6"/>
    <mergeCell ref="D6:J6"/>
    <mergeCell ref="A3:J3"/>
    <mergeCell ref="A7:C9"/>
    <mergeCell ref="D5:J5"/>
    <mergeCell ref="G8:H8"/>
    <mergeCell ref="G7:H7"/>
    <mergeCell ref="I7:J7"/>
    <mergeCell ref="E7:F7"/>
    <mergeCell ref="E8:F8"/>
    <mergeCell ref="E9:F9"/>
    <mergeCell ref="I9:J9"/>
    <mergeCell ref="I8:J8"/>
    <mergeCell ref="G9:H9"/>
    <mergeCell ref="A12:A24"/>
    <mergeCell ref="B13:B17"/>
    <mergeCell ref="B23:B24"/>
    <mergeCell ref="B18:B22"/>
    <mergeCell ref="A10:A11"/>
    <mergeCell ref="G10:J10"/>
    <mergeCell ref="E14:F14"/>
    <mergeCell ref="I13:J13"/>
    <mergeCell ref="I14:J14"/>
    <mergeCell ref="E15:F15"/>
    <mergeCell ref="I15:J15"/>
    <mergeCell ref="B11:F11"/>
    <mergeCell ref="G11:J11"/>
    <mergeCell ref="I12:J12"/>
    <mergeCell ref="E13:F13"/>
    <mergeCell ref="B10:F10"/>
    <mergeCell ref="I18:J18"/>
    <mergeCell ref="E18:F18"/>
    <mergeCell ref="E19:F19"/>
    <mergeCell ref="I19:J19"/>
    <mergeCell ref="I16:J16"/>
    <mergeCell ref="E16:F16"/>
    <mergeCell ref="E17:F17"/>
    <mergeCell ref="I17:J17"/>
    <mergeCell ref="I23:J23"/>
    <mergeCell ref="I24:J24"/>
    <mergeCell ref="E24:F24"/>
    <mergeCell ref="I20:J20"/>
    <mergeCell ref="E20:F20"/>
    <mergeCell ref="I21:J21"/>
    <mergeCell ref="I22:J22"/>
    <mergeCell ref="E21:F21"/>
    <mergeCell ref="E22:F22"/>
    <mergeCell ref="E23:F23"/>
  </mergeCells>
  <phoneticPr fontId="6" type="noConversion"/>
  <printOptions horizontalCentered="1"/>
  <pageMargins left="0.47" right="0.47" top="0.79" bottom="0.39" header="0.35" footer="0.2"/>
  <pageSetup paperSize="9" scale="73" orientation="portrait" horizontalDpi="0" verticalDpi="0" r:id="rId1"/>
  <headerFooter alignWithMargins="0"/>
</worksheet>
</file>

<file path=xl/worksheets/sheet14.xml><?xml version="1.0" encoding="utf-8"?>
<worksheet xmlns="http://schemas.openxmlformats.org/spreadsheetml/2006/main" xmlns:r="http://schemas.openxmlformats.org/officeDocument/2006/relationships">
  <sheetPr enableFormatConditionsCalculation="0">
    <tabColor indexed="10"/>
  </sheetPr>
  <dimension ref="A1:Q18"/>
  <sheetViews>
    <sheetView showGridLines="0" showZeros="0" workbookViewId="0">
      <selection activeCell="A2" sqref="A2:B2"/>
    </sheetView>
  </sheetViews>
  <sheetFormatPr defaultRowHeight="14.25"/>
  <cols>
    <col min="1" max="1" width="42.375" style="1" customWidth="1"/>
    <col min="2" max="2" width="34.875" style="1" customWidth="1"/>
    <col min="3" max="3" width="9.375" style="1" customWidth="1"/>
    <col min="4" max="4" width="8.875" style="1" customWidth="1"/>
    <col min="5" max="5" width="10.375" style="1" customWidth="1"/>
    <col min="6" max="6" width="9" style="1"/>
    <col min="7" max="7" width="7.875" style="1" customWidth="1"/>
    <col min="8" max="8" width="9" style="1"/>
    <col min="9" max="9" width="8.125" style="1" customWidth="1"/>
    <col min="10" max="16384" width="9" style="1"/>
  </cols>
  <sheetData>
    <row r="1" spans="1:17" ht="17.25" customHeight="1">
      <c r="A1" s="2" t="s">
        <v>172</v>
      </c>
    </row>
    <row r="2" spans="1:17" ht="25.5" customHeight="1">
      <c r="A2" s="270" t="s">
        <v>276</v>
      </c>
      <c r="B2" s="271"/>
      <c r="C2" s="74"/>
      <c r="D2" s="74"/>
      <c r="E2" s="74"/>
      <c r="F2" s="74"/>
      <c r="G2" s="74"/>
      <c r="H2" s="74"/>
      <c r="I2" s="74"/>
      <c r="J2" s="74"/>
      <c r="K2" s="74"/>
      <c r="L2" s="74"/>
      <c r="M2" s="74"/>
      <c r="N2" s="74"/>
      <c r="O2" s="74"/>
      <c r="P2" s="74"/>
      <c r="Q2" s="74"/>
    </row>
    <row r="3" spans="1:17" ht="26.1" customHeight="1">
      <c r="A3" s="3"/>
      <c r="B3" s="4" t="s">
        <v>0</v>
      </c>
    </row>
    <row r="4" spans="1:17" ht="26.1" customHeight="1">
      <c r="A4" s="75" t="s">
        <v>3</v>
      </c>
      <c r="B4" s="75" t="s">
        <v>4</v>
      </c>
      <c r="C4" s="5"/>
    </row>
    <row r="5" spans="1:17" ht="26.1" customHeight="1">
      <c r="A5" s="76" t="s">
        <v>42</v>
      </c>
      <c r="B5" s="77">
        <v>29.9</v>
      </c>
      <c r="C5" s="5"/>
    </row>
    <row r="6" spans="1:17" ht="26.1" customHeight="1">
      <c r="A6" s="78" t="s">
        <v>152</v>
      </c>
      <c r="B6" s="79">
        <v>0</v>
      </c>
      <c r="C6" s="5"/>
    </row>
    <row r="7" spans="1:17" ht="26.1" customHeight="1">
      <c r="A7" s="80" t="s">
        <v>153</v>
      </c>
      <c r="B7" s="79">
        <v>6.4</v>
      </c>
      <c r="C7" s="5"/>
    </row>
    <row r="8" spans="1:17" ht="26.1" customHeight="1">
      <c r="A8" s="78" t="s">
        <v>154</v>
      </c>
      <c r="B8" s="79">
        <v>23.5</v>
      </c>
      <c r="C8" s="5"/>
    </row>
    <row r="9" spans="1:17" ht="26.1" customHeight="1">
      <c r="A9" s="81" t="s">
        <v>155</v>
      </c>
      <c r="B9" s="79">
        <v>5.5</v>
      </c>
      <c r="C9" s="5"/>
    </row>
    <row r="10" spans="1:17" ht="26.1" customHeight="1">
      <c r="A10" s="78" t="s">
        <v>156</v>
      </c>
      <c r="B10" s="79">
        <v>18</v>
      </c>
      <c r="C10" s="5"/>
    </row>
    <row r="11" spans="1:17" ht="26.1" customHeight="1">
      <c r="A11" s="5"/>
      <c r="B11" s="5"/>
      <c r="C11" s="5"/>
    </row>
    <row r="12" spans="1:17" ht="26.1" customHeight="1">
      <c r="A12" s="5"/>
      <c r="B12" s="5"/>
      <c r="C12" s="5"/>
    </row>
    <row r="13" spans="1:17" ht="26.1" customHeight="1"/>
    <row r="14" spans="1:17" ht="26.1" customHeight="1"/>
    <row r="15" spans="1:17" ht="26.1" customHeight="1"/>
    <row r="16" spans="1:17" ht="26.1" customHeight="1"/>
    <row r="17" ht="26.1" customHeight="1"/>
    <row r="18" ht="26.1" customHeight="1"/>
  </sheetData>
  <sheetProtection formatCells="0" formatColumns="0" formatRows="0"/>
  <mergeCells count="1">
    <mergeCell ref="A2:B2"/>
  </mergeCells>
  <phoneticPr fontId="6" type="noConversion"/>
  <printOptions horizontalCentered="1"/>
  <pageMargins left="0.39" right="0.39" top="0.79" bottom="0.75" header="0.51" footer="0.4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enableFormatConditionsCalculation="0">
    <tabColor indexed="10"/>
  </sheetPr>
  <dimension ref="A1:M25"/>
  <sheetViews>
    <sheetView showGridLines="0" showZeros="0" workbookViewId="0">
      <selection activeCell="B1" sqref="A1:M25"/>
    </sheetView>
  </sheetViews>
  <sheetFormatPr defaultRowHeight="14.25"/>
  <cols>
    <col min="1" max="1" width="8" style="1" customWidth="1"/>
    <col min="2" max="2" width="12.625" style="1" customWidth="1"/>
    <col min="3" max="3" width="8.75" style="1" customWidth="1"/>
    <col min="4" max="4" width="4.75" style="1" customWidth="1"/>
    <col min="5" max="5" width="6.5" style="1" customWidth="1"/>
    <col min="6" max="7" width="6.125" style="1" customWidth="1"/>
    <col min="8" max="8" width="5.375" style="1" customWidth="1"/>
    <col min="9" max="9" width="5.125" style="1" customWidth="1"/>
    <col min="10" max="10" width="4.875" style="1" customWidth="1"/>
    <col min="11" max="11" width="6.125" style="1" customWidth="1"/>
    <col min="12" max="12" width="5.5" style="1" customWidth="1"/>
    <col min="13" max="13" width="5.625" style="1" customWidth="1"/>
    <col min="14" max="16384" width="9" style="1"/>
  </cols>
  <sheetData>
    <row r="1" spans="1:13" ht="14.25" customHeight="1">
      <c r="A1" s="2" t="s">
        <v>170</v>
      </c>
    </row>
    <row r="2" spans="1:13" ht="25.5" customHeight="1">
      <c r="A2" s="183" t="s">
        <v>264</v>
      </c>
      <c r="B2" s="183"/>
      <c r="C2" s="183"/>
      <c r="D2" s="183"/>
      <c r="E2" s="183"/>
      <c r="F2" s="183"/>
      <c r="G2" s="183"/>
      <c r="H2" s="183"/>
      <c r="I2" s="183"/>
      <c r="J2" s="183"/>
      <c r="K2" s="183"/>
      <c r="L2" s="183"/>
      <c r="M2" s="183"/>
    </row>
    <row r="3" spans="1:13" ht="20.25" customHeight="1">
      <c r="A3" s="186"/>
      <c r="B3" s="186"/>
      <c r="C3" s="11"/>
      <c r="D3" s="11"/>
      <c r="E3" s="11"/>
      <c r="F3" s="11"/>
      <c r="G3" s="11"/>
      <c r="H3" s="11"/>
      <c r="I3" s="11"/>
      <c r="J3" s="11"/>
      <c r="K3" s="11"/>
      <c r="L3" s="187" t="s">
        <v>0</v>
      </c>
      <c r="M3" s="187"/>
    </row>
    <row r="4" spans="1:13" ht="19.5" customHeight="1">
      <c r="A4" s="188" t="s">
        <v>41</v>
      </c>
      <c r="B4" s="188"/>
      <c r="C4" s="185" t="s">
        <v>42</v>
      </c>
      <c r="D4" s="185" t="s">
        <v>43</v>
      </c>
      <c r="E4" s="185" t="s">
        <v>44</v>
      </c>
      <c r="F4" s="185" t="s">
        <v>45</v>
      </c>
      <c r="G4" s="185" t="s">
        <v>46</v>
      </c>
      <c r="H4" s="188" t="s">
        <v>47</v>
      </c>
      <c r="I4" s="188"/>
      <c r="J4" s="188"/>
      <c r="K4" s="188"/>
      <c r="L4" s="188"/>
      <c r="M4" s="188"/>
    </row>
    <row r="5" spans="1:13" ht="45.75" customHeight="1">
      <c r="A5" s="31" t="s">
        <v>48</v>
      </c>
      <c r="B5" s="31" t="s">
        <v>49</v>
      </c>
      <c r="C5" s="185"/>
      <c r="D5" s="185"/>
      <c r="E5" s="185"/>
      <c r="F5" s="185"/>
      <c r="G5" s="185"/>
      <c r="H5" s="31" t="s">
        <v>50</v>
      </c>
      <c r="I5" s="31" t="s">
        <v>51</v>
      </c>
      <c r="J5" s="31" t="s">
        <v>52</v>
      </c>
      <c r="K5" s="31" t="s">
        <v>53</v>
      </c>
      <c r="L5" s="31" t="s">
        <v>54</v>
      </c>
      <c r="M5" s="31" t="s">
        <v>55</v>
      </c>
    </row>
    <row r="6" spans="1:13" s="111" customFormat="1" ht="20.100000000000001" customHeight="1">
      <c r="A6" s="107">
        <v>201</v>
      </c>
      <c r="B6" s="108" t="s">
        <v>175</v>
      </c>
      <c r="C6" s="109">
        <f t="shared" ref="C6:M6" si="0">C7+C9</f>
        <v>711.11590000000001</v>
      </c>
      <c r="D6" s="110">
        <f t="shared" si="0"/>
        <v>0</v>
      </c>
      <c r="E6" s="110">
        <f t="shared" si="0"/>
        <v>711.12</v>
      </c>
      <c r="F6" s="110">
        <f t="shared" si="0"/>
        <v>0</v>
      </c>
      <c r="G6" s="110">
        <f t="shared" si="0"/>
        <v>0</v>
      </c>
      <c r="H6" s="110">
        <f t="shared" si="0"/>
        <v>0</v>
      </c>
      <c r="I6" s="110">
        <f t="shared" si="0"/>
        <v>0</v>
      </c>
      <c r="J6" s="110">
        <f t="shared" si="0"/>
        <v>0</v>
      </c>
      <c r="K6" s="110">
        <f t="shared" si="0"/>
        <v>0</v>
      </c>
      <c r="L6" s="110">
        <f t="shared" si="0"/>
        <v>0</v>
      </c>
      <c r="M6" s="110">
        <f t="shared" si="0"/>
        <v>0</v>
      </c>
    </row>
    <row r="7" spans="1:13" ht="20.100000000000001" customHeight="1">
      <c r="A7" s="107">
        <v>20111</v>
      </c>
      <c r="B7" s="108" t="s">
        <v>176</v>
      </c>
      <c r="C7" s="109">
        <f t="shared" ref="C7:M7" si="1">C8</f>
        <v>704.43899999999996</v>
      </c>
      <c r="D7" s="110">
        <f t="shared" si="1"/>
        <v>0</v>
      </c>
      <c r="E7" s="110">
        <f t="shared" si="1"/>
        <v>704.44</v>
      </c>
      <c r="F7" s="110">
        <f t="shared" si="1"/>
        <v>0</v>
      </c>
      <c r="G7" s="110">
        <f t="shared" si="1"/>
        <v>0</v>
      </c>
      <c r="H7" s="110">
        <f t="shared" si="1"/>
        <v>0</v>
      </c>
      <c r="I7" s="110">
        <f t="shared" si="1"/>
        <v>0</v>
      </c>
      <c r="J7" s="110">
        <f t="shared" si="1"/>
        <v>0</v>
      </c>
      <c r="K7" s="110">
        <f t="shared" si="1"/>
        <v>0</v>
      </c>
      <c r="L7" s="110">
        <f t="shared" si="1"/>
        <v>0</v>
      </c>
      <c r="M7" s="110">
        <f t="shared" si="1"/>
        <v>0</v>
      </c>
    </row>
    <row r="8" spans="1:13" ht="20.100000000000001" customHeight="1">
      <c r="A8" s="107">
        <v>2011101</v>
      </c>
      <c r="B8" s="108" t="s">
        <v>177</v>
      </c>
      <c r="C8" s="109">
        <v>704.43899999999996</v>
      </c>
      <c r="D8" s="110">
        <v>0</v>
      </c>
      <c r="E8" s="110">
        <v>704.44</v>
      </c>
      <c r="F8" s="110">
        <v>0</v>
      </c>
      <c r="G8" s="110">
        <v>0</v>
      </c>
      <c r="H8" s="110">
        <v>0</v>
      </c>
      <c r="I8" s="110">
        <v>0</v>
      </c>
      <c r="J8" s="110">
        <v>0</v>
      </c>
      <c r="K8" s="110">
        <v>0</v>
      </c>
      <c r="L8" s="110">
        <v>0</v>
      </c>
      <c r="M8" s="110">
        <v>0</v>
      </c>
    </row>
    <row r="9" spans="1:13" ht="20.100000000000001" customHeight="1">
      <c r="A9" s="107">
        <v>20129</v>
      </c>
      <c r="B9" s="108" t="s">
        <v>178</v>
      </c>
      <c r="C9" s="109">
        <f t="shared" ref="C9:M9" si="2">C10</f>
        <v>6.6768999999999998</v>
      </c>
      <c r="D9" s="110">
        <f t="shared" si="2"/>
        <v>0</v>
      </c>
      <c r="E9" s="110">
        <f t="shared" si="2"/>
        <v>6.68</v>
      </c>
      <c r="F9" s="110">
        <f t="shared" si="2"/>
        <v>0</v>
      </c>
      <c r="G9" s="110">
        <f t="shared" si="2"/>
        <v>0</v>
      </c>
      <c r="H9" s="110">
        <f t="shared" si="2"/>
        <v>0</v>
      </c>
      <c r="I9" s="110">
        <f t="shared" si="2"/>
        <v>0</v>
      </c>
      <c r="J9" s="110">
        <f t="shared" si="2"/>
        <v>0</v>
      </c>
      <c r="K9" s="110">
        <f t="shared" si="2"/>
        <v>0</v>
      </c>
      <c r="L9" s="110">
        <f t="shared" si="2"/>
        <v>0</v>
      </c>
      <c r="M9" s="110">
        <f t="shared" si="2"/>
        <v>0</v>
      </c>
    </row>
    <row r="10" spans="1:13" ht="20.100000000000001" customHeight="1">
      <c r="A10" s="107">
        <v>2012999</v>
      </c>
      <c r="B10" s="108" t="s">
        <v>179</v>
      </c>
      <c r="C10" s="109">
        <v>6.6768999999999998</v>
      </c>
      <c r="D10" s="110">
        <v>0</v>
      </c>
      <c r="E10" s="110">
        <v>6.68</v>
      </c>
      <c r="F10" s="110">
        <v>0</v>
      </c>
      <c r="G10" s="110">
        <v>0</v>
      </c>
      <c r="H10" s="110">
        <v>0</v>
      </c>
      <c r="I10" s="110">
        <v>0</v>
      </c>
      <c r="J10" s="110">
        <v>0</v>
      </c>
      <c r="K10" s="110">
        <v>0</v>
      </c>
      <c r="L10" s="110">
        <v>0</v>
      </c>
      <c r="M10" s="110">
        <v>0</v>
      </c>
    </row>
    <row r="11" spans="1:13" ht="20.100000000000001" customHeight="1">
      <c r="A11" s="107">
        <v>208</v>
      </c>
      <c r="B11" s="108" t="s">
        <v>180</v>
      </c>
      <c r="C11" s="109">
        <f t="shared" ref="C11:M11" si="3">C12+C15</f>
        <v>71.009399999999999</v>
      </c>
      <c r="D11" s="110">
        <f t="shared" si="3"/>
        <v>0</v>
      </c>
      <c r="E11" s="110">
        <f t="shared" si="3"/>
        <v>71.010000000000005</v>
      </c>
      <c r="F11" s="110">
        <f t="shared" si="3"/>
        <v>0</v>
      </c>
      <c r="G11" s="110">
        <f t="shared" si="3"/>
        <v>0</v>
      </c>
      <c r="H11" s="110">
        <f t="shared" si="3"/>
        <v>0</v>
      </c>
      <c r="I11" s="110">
        <f t="shared" si="3"/>
        <v>0</v>
      </c>
      <c r="J11" s="110">
        <f t="shared" si="3"/>
        <v>0</v>
      </c>
      <c r="K11" s="110">
        <f t="shared" si="3"/>
        <v>0</v>
      </c>
      <c r="L11" s="110">
        <f t="shared" si="3"/>
        <v>0</v>
      </c>
      <c r="M11" s="110">
        <f t="shared" si="3"/>
        <v>0</v>
      </c>
    </row>
    <row r="12" spans="1:13" ht="20.100000000000001" customHeight="1">
      <c r="A12" s="107">
        <v>20805</v>
      </c>
      <c r="B12" s="108" t="s">
        <v>181</v>
      </c>
      <c r="C12" s="109">
        <f t="shared" ref="C12:M12" si="4">SUM(C13:C14)</f>
        <v>67.113799999999998</v>
      </c>
      <c r="D12" s="110">
        <f t="shared" si="4"/>
        <v>0</v>
      </c>
      <c r="E12" s="110">
        <f t="shared" si="4"/>
        <v>67.11</v>
      </c>
      <c r="F12" s="110">
        <f t="shared" si="4"/>
        <v>0</v>
      </c>
      <c r="G12" s="110">
        <f t="shared" si="4"/>
        <v>0</v>
      </c>
      <c r="H12" s="110">
        <f t="shared" si="4"/>
        <v>0</v>
      </c>
      <c r="I12" s="110">
        <f t="shared" si="4"/>
        <v>0</v>
      </c>
      <c r="J12" s="110">
        <f t="shared" si="4"/>
        <v>0</v>
      </c>
      <c r="K12" s="110">
        <f t="shared" si="4"/>
        <v>0</v>
      </c>
      <c r="L12" s="110">
        <f t="shared" si="4"/>
        <v>0</v>
      </c>
      <c r="M12" s="110">
        <f t="shared" si="4"/>
        <v>0</v>
      </c>
    </row>
    <row r="13" spans="1:13" ht="20.100000000000001" customHeight="1">
      <c r="A13" s="107">
        <v>2080501</v>
      </c>
      <c r="B13" s="108" t="s">
        <v>182</v>
      </c>
      <c r="C13" s="109">
        <v>10.900499999999999</v>
      </c>
      <c r="D13" s="110">
        <v>0</v>
      </c>
      <c r="E13" s="110">
        <v>10.9</v>
      </c>
      <c r="F13" s="110">
        <v>0</v>
      </c>
      <c r="G13" s="110">
        <v>0</v>
      </c>
      <c r="H13" s="110">
        <v>0</v>
      </c>
      <c r="I13" s="110">
        <v>0</v>
      </c>
      <c r="J13" s="110">
        <v>0</v>
      </c>
      <c r="K13" s="110">
        <v>0</v>
      </c>
      <c r="L13" s="110">
        <v>0</v>
      </c>
      <c r="M13" s="110">
        <v>0</v>
      </c>
    </row>
    <row r="14" spans="1:13" ht="20.100000000000001" customHeight="1">
      <c r="A14" s="107">
        <v>2080505</v>
      </c>
      <c r="B14" s="108" t="s">
        <v>183</v>
      </c>
      <c r="C14" s="109">
        <v>56.213299999999997</v>
      </c>
      <c r="D14" s="110">
        <v>0</v>
      </c>
      <c r="E14" s="110">
        <v>56.21</v>
      </c>
      <c r="F14" s="110">
        <v>0</v>
      </c>
      <c r="G14" s="110">
        <v>0</v>
      </c>
      <c r="H14" s="110">
        <v>0</v>
      </c>
      <c r="I14" s="110">
        <v>0</v>
      </c>
      <c r="J14" s="110">
        <v>0</v>
      </c>
      <c r="K14" s="110">
        <v>0</v>
      </c>
      <c r="L14" s="110">
        <v>0</v>
      </c>
      <c r="M14" s="110">
        <v>0</v>
      </c>
    </row>
    <row r="15" spans="1:13" ht="20.100000000000001" customHeight="1">
      <c r="A15" s="107">
        <v>20899</v>
      </c>
      <c r="B15" s="108" t="s">
        <v>184</v>
      </c>
      <c r="C15" s="109">
        <f t="shared" ref="C15:M15" si="5">C16</f>
        <v>3.8956</v>
      </c>
      <c r="D15" s="110">
        <f t="shared" si="5"/>
        <v>0</v>
      </c>
      <c r="E15" s="110">
        <f t="shared" si="5"/>
        <v>3.9</v>
      </c>
      <c r="F15" s="110">
        <f t="shared" si="5"/>
        <v>0</v>
      </c>
      <c r="G15" s="110">
        <f t="shared" si="5"/>
        <v>0</v>
      </c>
      <c r="H15" s="110">
        <f t="shared" si="5"/>
        <v>0</v>
      </c>
      <c r="I15" s="110">
        <f t="shared" si="5"/>
        <v>0</v>
      </c>
      <c r="J15" s="110">
        <f t="shared" si="5"/>
        <v>0</v>
      </c>
      <c r="K15" s="110">
        <f t="shared" si="5"/>
        <v>0</v>
      </c>
      <c r="L15" s="110">
        <f t="shared" si="5"/>
        <v>0</v>
      </c>
      <c r="M15" s="110">
        <f t="shared" si="5"/>
        <v>0</v>
      </c>
    </row>
    <row r="16" spans="1:13" ht="20.100000000000001" customHeight="1">
      <c r="A16" s="107">
        <v>2089999</v>
      </c>
      <c r="B16" s="108" t="s">
        <v>185</v>
      </c>
      <c r="C16" s="109">
        <v>3.8956</v>
      </c>
      <c r="D16" s="110">
        <v>0</v>
      </c>
      <c r="E16" s="110">
        <v>3.9</v>
      </c>
      <c r="F16" s="110">
        <v>0</v>
      </c>
      <c r="G16" s="110">
        <v>0</v>
      </c>
      <c r="H16" s="110">
        <v>0</v>
      </c>
      <c r="I16" s="110">
        <v>0</v>
      </c>
      <c r="J16" s="110">
        <v>0</v>
      </c>
      <c r="K16" s="110">
        <v>0</v>
      </c>
      <c r="L16" s="110">
        <v>0</v>
      </c>
      <c r="M16" s="110">
        <v>0</v>
      </c>
    </row>
    <row r="17" spans="1:13" ht="20.100000000000001" customHeight="1">
      <c r="A17" s="107">
        <v>210</v>
      </c>
      <c r="B17" s="108" t="s">
        <v>186</v>
      </c>
      <c r="C17" s="109">
        <f t="shared" ref="C17:M17" si="6">C18+C20</f>
        <v>21.5</v>
      </c>
      <c r="D17" s="110">
        <f t="shared" si="6"/>
        <v>0</v>
      </c>
      <c r="E17" s="110">
        <f t="shared" si="6"/>
        <v>21.5</v>
      </c>
      <c r="F17" s="110">
        <f t="shared" si="6"/>
        <v>0</v>
      </c>
      <c r="G17" s="110">
        <f t="shared" si="6"/>
        <v>0</v>
      </c>
      <c r="H17" s="110">
        <f t="shared" si="6"/>
        <v>0</v>
      </c>
      <c r="I17" s="110">
        <f t="shared" si="6"/>
        <v>0</v>
      </c>
      <c r="J17" s="110">
        <f t="shared" si="6"/>
        <v>0</v>
      </c>
      <c r="K17" s="110">
        <f t="shared" si="6"/>
        <v>0</v>
      </c>
      <c r="L17" s="110">
        <f t="shared" si="6"/>
        <v>0</v>
      </c>
      <c r="M17" s="110">
        <f t="shared" si="6"/>
        <v>0</v>
      </c>
    </row>
    <row r="18" spans="1:13" ht="20.100000000000001" customHeight="1">
      <c r="A18" s="107">
        <v>21007</v>
      </c>
      <c r="B18" s="108" t="s">
        <v>187</v>
      </c>
      <c r="C18" s="109">
        <f t="shared" ref="C18:M18" si="7">C19</f>
        <v>0.12</v>
      </c>
      <c r="D18" s="110">
        <f t="shared" si="7"/>
        <v>0</v>
      </c>
      <c r="E18" s="110">
        <f t="shared" si="7"/>
        <v>0.12</v>
      </c>
      <c r="F18" s="110">
        <f t="shared" si="7"/>
        <v>0</v>
      </c>
      <c r="G18" s="110">
        <f t="shared" si="7"/>
        <v>0</v>
      </c>
      <c r="H18" s="110">
        <f t="shared" si="7"/>
        <v>0</v>
      </c>
      <c r="I18" s="110">
        <f t="shared" si="7"/>
        <v>0</v>
      </c>
      <c r="J18" s="110">
        <f t="shared" si="7"/>
        <v>0</v>
      </c>
      <c r="K18" s="110">
        <f t="shared" si="7"/>
        <v>0</v>
      </c>
      <c r="L18" s="110">
        <f t="shared" si="7"/>
        <v>0</v>
      </c>
      <c r="M18" s="110">
        <f t="shared" si="7"/>
        <v>0</v>
      </c>
    </row>
    <row r="19" spans="1:13" ht="20.100000000000001" customHeight="1">
      <c r="A19" s="107">
        <v>2100799</v>
      </c>
      <c r="B19" s="108" t="s">
        <v>188</v>
      </c>
      <c r="C19" s="109">
        <v>0.12</v>
      </c>
      <c r="D19" s="110">
        <v>0</v>
      </c>
      <c r="E19" s="110">
        <v>0.12</v>
      </c>
      <c r="F19" s="110">
        <v>0</v>
      </c>
      <c r="G19" s="110">
        <v>0</v>
      </c>
      <c r="H19" s="110">
        <v>0</v>
      </c>
      <c r="I19" s="110">
        <v>0</v>
      </c>
      <c r="J19" s="110">
        <v>0</v>
      </c>
      <c r="K19" s="110">
        <v>0</v>
      </c>
      <c r="L19" s="110">
        <v>0</v>
      </c>
      <c r="M19" s="110">
        <v>0</v>
      </c>
    </row>
    <row r="20" spans="1:13" ht="20.100000000000001" customHeight="1">
      <c r="A20" s="107">
        <v>21011</v>
      </c>
      <c r="B20" s="108" t="s">
        <v>189</v>
      </c>
      <c r="C20" s="109">
        <f t="shared" ref="C20:M20" si="8">C21</f>
        <v>21.38</v>
      </c>
      <c r="D20" s="110">
        <f t="shared" si="8"/>
        <v>0</v>
      </c>
      <c r="E20" s="110">
        <f t="shared" si="8"/>
        <v>21.38</v>
      </c>
      <c r="F20" s="110">
        <f t="shared" si="8"/>
        <v>0</v>
      </c>
      <c r="G20" s="110">
        <f t="shared" si="8"/>
        <v>0</v>
      </c>
      <c r="H20" s="110">
        <f t="shared" si="8"/>
        <v>0</v>
      </c>
      <c r="I20" s="110">
        <f t="shared" si="8"/>
        <v>0</v>
      </c>
      <c r="J20" s="110">
        <f t="shared" si="8"/>
        <v>0</v>
      </c>
      <c r="K20" s="110">
        <f t="shared" si="8"/>
        <v>0</v>
      </c>
      <c r="L20" s="110">
        <f t="shared" si="8"/>
        <v>0</v>
      </c>
      <c r="M20" s="110">
        <f t="shared" si="8"/>
        <v>0</v>
      </c>
    </row>
    <row r="21" spans="1:13" ht="20.100000000000001" customHeight="1">
      <c r="A21" s="107">
        <v>2101101</v>
      </c>
      <c r="B21" s="108" t="s">
        <v>190</v>
      </c>
      <c r="C21" s="109">
        <v>21.38</v>
      </c>
      <c r="D21" s="110">
        <v>0</v>
      </c>
      <c r="E21" s="110">
        <v>21.38</v>
      </c>
      <c r="F21" s="110">
        <v>0</v>
      </c>
      <c r="G21" s="110">
        <v>0</v>
      </c>
      <c r="H21" s="110">
        <v>0</v>
      </c>
      <c r="I21" s="110">
        <v>0</v>
      </c>
      <c r="J21" s="110">
        <v>0</v>
      </c>
      <c r="K21" s="110">
        <v>0</v>
      </c>
      <c r="L21" s="110">
        <v>0</v>
      </c>
      <c r="M21" s="110">
        <v>0</v>
      </c>
    </row>
    <row r="22" spans="1:13" ht="20.100000000000001" customHeight="1">
      <c r="A22" s="107">
        <v>221</v>
      </c>
      <c r="B22" s="108" t="s">
        <v>191</v>
      </c>
      <c r="C22" s="109">
        <f t="shared" ref="C22:M23" si="9">C23</f>
        <v>42.16</v>
      </c>
      <c r="D22" s="110">
        <f t="shared" si="9"/>
        <v>0</v>
      </c>
      <c r="E22" s="110">
        <f t="shared" si="9"/>
        <v>42.16</v>
      </c>
      <c r="F22" s="110">
        <f t="shared" si="9"/>
        <v>0</v>
      </c>
      <c r="G22" s="110">
        <f t="shared" si="9"/>
        <v>0</v>
      </c>
      <c r="H22" s="110">
        <f t="shared" si="9"/>
        <v>0</v>
      </c>
      <c r="I22" s="110">
        <f t="shared" si="9"/>
        <v>0</v>
      </c>
      <c r="J22" s="110">
        <f t="shared" si="9"/>
        <v>0</v>
      </c>
      <c r="K22" s="110">
        <f t="shared" si="9"/>
        <v>0</v>
      </c>
      <c r="L22" s="110">
        <f t="shared" si="9"/>
        <v>0</v>
      </c>
      <c r="M22" s="110">
        <f t="shared" si="9"/>
        <v>0</v>
      </c>
    </row>
    <row r="23" spans="1:13" ht="20.100000000000001" customHeight="1">
      <c r="A23" s="107">
        <v>22102</v>
      </c>
      <c r="B23" s="108" t="s">
        <v>192</v>
      </c>
      <c r="C23" s="109">
        <f t="shared" si="9"/>
        <v>42.16</v>
      </c>
      <c r="D23" s="110">
        <f t="shared" si="9"/>
        <v>0</v>
      </c>
      <c r="E23" s="110">
        <f t="shared" si="9"/>
        <v>42.16</v>
      </c>
      <c r="F23" s="110">
        <f t="shared" si="9"/>
        <v>0</v>
      </c>
      <c r="G23" s="110">
        <f t="shared" si="9"/>
        <v>0</v>
      </c>
      <c r="H23" s="110">
        <f t="shared" si="9"/>
        <v>0</v>
      </c>
      <c r="I23" s="110">
        <f t="shared" si="9"/>
        <v>0</v>
      </c>
      <c r="J23" s="110">
        <f t="shared" si="9"/>
        <v>0</v>
      </c>
      <c r="K23" s="110">
        <f t="shared" si="9"/>
        <v>0</v>
      </c>
      <c r="L23" s="110">
        <f t="shared" si="9"/>
        <v>0</v>
      </c>
      <c r="M23" s="110">
        <f t="shared" si="9"/>
        <v>0</v>
      </c>
    </row>
    <row r="24" spans="1:13" ht="20.100000000000001" customHeight="1">
      <c r="A24" s="107">
        <v>2210201</v>
      </c>
      <c r="B24" s="108" t="s">
        <v>193</v>
      </c>
      <c r="C24" s="109">
        <v>42.16</v>
      </c>
      <c r="D24" s="110">
        <v>0</v>
      </c>
      <c r="E24" s="110">
        <v>42.16</v>
      </c>
      <c r="F24" s="110">
        <v>0</v>
      </c>
      <c r="G24" s="110">
        <v>0</v>
      </c>
      <c r="H24" s="110">
        <v>0</v>
      </c>
      <c r="I24" s="110">
        <v>0</v>
      </c>
      <c r="J24" s="110">
        <v>0</v>
      </c>
      <c r="K24" s="110">
        <v>0</v>
      </c>
      <c r="L24" s="110">
        <v>0</v>
      </c>
      <c r="M24" s="110">
        <v>0</v>
      </c>
    </row>
    <row r="25" spans="1:13" ht="20.100000000000001" customHeight="1">
      <c r="A25" s="107"/>
      <c r="B25" s="108" t="s">
        <v>42</v>
      </c>
      <c r="C25" s="109">
        <f t="shared" ref="C25:M25" si="10">C6+C11+C17+C22</f>
        <v>845.78530000000001</v>
      </c>
      <c r="D25" s="110">
        <f t="shared" si="10"/>
        <v>0</v>
      </c>
      <c r="E25" s="110">
        <f t="shared" si="10"/>
        <v>845.79</v>
      </c>
      <c r="F25" s="110">
        <f t="shared" si="10"/>
        <v>0</v>
      </c>
      <c r="G25" s="110">
        <f t="shared" si="10"/>
        <v>0</v>
      </c>
      <c r="H25" s="110">
        <f t="shared" si="10"/>
        <v>0</v>
      </c>
      <c r="I25" s="110">
        <f t="shared" si="10"/>
        <v>0</v>
      </c>
      <c r="J25" s="110">
        <f t="shared" si="10"/>
        <v>0</v>
      </c>
      <c r="K25" s="110">
        <f t="shared" si="10"/>
        <v>0</v>
      </c>
      <c r="L25" s="110">
        <f t="shared" si="10"/>
        <v>0</v>
      </c>
      <c r="M25" s="110">
        <f t="shared" si="10"/>
        <v>0</v>
      </c>
    </row>
  </sheetData>
  <sheetProtection formatCells="0" formatColumns="0" formatRows="0"/>
  <mergeCells count="10">
    <mergeCell ref="C4:C5"/>
    <mergeCell ref="D4:D5"/>
    <mergeCell ref="E4:E5"/>
    <mergeCell ref="A2:M2"/>
    <mergeCell ref="A3:B3"/>
    <mergeCell ref="L3:M3"/>
    <mergeCell ref="A4:B4"/>
    <mergeCell ref="H4:M4"/>
    <mergeCell ref="F4:F5"/>
    <mergeCell ref="G4:G5"/>
  </mergeCells>
  <phoneticPr fontId="6" type="noConversion"/>
  <printOptions horizontalCentered="1"/>
  <pageMargins left="0.35433070866141736" right="0.35433070866141736" top="0.98425196850393704" bottom="0.98425196850393704" header="0.51181102362204722" footer="0.51181102362204722"/>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sheetPr enableFormatConditionsCalculation="0">
    <tabColor indexed="10"/>
  </sheetPr>
  <dimension ref="A1:F25"/>
  <sheetViews>
    <sheetView showGridLines="0" showZeros="0" topLeftCell="A5" workbookViewId="0">
      <selection sqref="A1:E25"/>
    </sheetView>
  </sheetViews>
  <sheetFormatPr defaultRowHeight="14.25"/>
  <cols>
    <col min="1" max="1" width="20" style="1" customWidth="1"/>
    <col min="2" max="2" width="25.625" style="1" customWidth="1"/>
    <col min="3" max="3" width="12.875" style="1" customWidth="1"/>
    <col min="4" max="4" width="11.625" style="1" customWidth="1"/>
    <col min="5" max="5" width="10.875" style="1" customWidth="1"/>
    <col min="6" max="16384" width="9" style="1"/>
  </cols>
  <sheetData>
    <row r="1" spans="1:6" ht="17.25" customHeight="1">
      <c r="A1" s="2" t="s">
        <v>113</v>
      </c>
    </row>
    <row r="2" spans="1:6" ht="21" customHeight="1">
      <c r="A2" s="183" t="s">
        <v>265</v>
      </c>
      <c r="B2" s="183"/>
      <c r="C2" s="183"/>
      <c r="D2" s="183"/>
      <c r="E2" s="183"/>
    </row>
    <row r="3" spans="1:6" ht="16.5" customHeight="1">
      <c r="A3" s="3"/>
      <c r="B3" s="3"/>
      <c r="C3" s="3"/>
      <c r="D3" s="3"/>
      <c r="E3" s="4" t="s">
        <v>0</v>
      </c>
    </row>
    <row r="4" spans="1:6" ht="27" customHeight="1">
      <c r="A4" s="189" t="s">
        <v>41</v>
      </c>
      <c r="B4" s="189"/>
      <c r="C4" s="190" t="s">
        <v>42</v>
      </c>
      <c r="D4" s="190" t="s">
        <v>56</v>
      </c>
      <c r="E4" s="190" t="s">
        <v>57</v>
      </c>
    </row>
    <row r="5" spans="1:6" ht="27" customHeight="1">
      <c r="A5" s="13" t="s">
        <v>48</v>
      </c>
      <c r="B5" s="13" t="s">
        <v>49</v>
      </c>
      <c r="C5" s="190"/>
      <c r="D5" s="190"/>
      <c r="E5" s="190"/>
    </row>
    <row r="6" spans="1:6" s="111" customFormat="1" ht="20.100000000000001" customHeight="1">
      <c r="A6" s="112">
        <v>201</v>
      </c>
      <c r="B6" s="112" t="s">
        <v>175</v>
      </c>
      <c r="C6" s="113">
        <f>C7+C9</f>
        <v>711.11590000000001</v>
      </c>
      <c r="D6" s="113">
        <f>D7+D9</f>
        <v>669.11590000000001</v>
      </c>
      <c r="E6" s="113">
        <f>E7+E9</f>
        <v>42</v>
      </c>
      <c r="F6" s="30"/>
    </row>
    <row r="7" spans="1:6" ht="20.100000000000001" customHeight="1">
      <c r="A7" s="112">
        <v>20111</v>
      </c>
      <c r="B7" s="112" t="s">
        <v>176</v>
      </c>
      <c r="C7" s="113">
        <f>C8</f>
        <v>704.43899999999996</v>
      </c>
      <c r="D7" s="113">
        <f>D8</f>
        <v>662.43899999999996</v>
      </c>
      <c r="E7" s="113">
        <f>E8</f>
        <v>42</v>
      </c>
      <c r="F7" s="5"/>
    </row>
    <row r="8" spans="1:6" ht="20.100000000000001" customHeight="1">
      <c r="A8" s="112">
        <v>2011101</v>
      </c>
      <c r="B8" s="112" t="s">
        <v>177</v>
      </c>
      <c r="C8" s="113">
        <v>704.43899999999996</v>
      </c>
      <c r="D8" s="113">
        <v>662.43899999999996</v>
      </c>
      <c r="E8" s="113">
        <v>42</v>
      </c>
      <c r="F8" s="5"/>
    </row>
    <row r="9" spans="1:6" ht="20.100000000000001" customHeight="1">
      <c r="A9" s="112">
        <v>20129</v>
      </c>
      <c r="B9" s="112" t="s">
        <v>178</v>
      </c>
      <c r="C9" s="113">
        <f>C10</f>
        <v>6.6768999999999998</v>
      </c>
      <c r="D9" s="113">
        <f>D10</f>
        <v>6.6768999999999998</v>
      </c>
      <c r="E9" s="113">
        <f>E10</f>
        <v>0</v>
      </c>
      <c r="F9" s="5"/>
    </row>
    <row r="10" spans="1:6" ht="20.100000000000001" customHeight="1">
      <c r="A10" s="112">
        <v>2012999</v>
      </c>
      <c r="B10" s="112" t="s">
        <v>179</v>
      </c>
      <c r="C10" s="113">
        <v>6.6768999999999998</v>
      </c>
      <c r="D10" s="113">
        <v>6.6768999999999998</v>
      </c>
      <c r="E10" s="113">
        <v>0</v>
      </c>
      <c r="F10" s="5"/>
    </row>
    <row r="11" spans="1:6" ht="20.100000000000001" customHeight="1">
      <c r="A11" s="112">
        <v>208</v>
      </c>
      <c r="B11" s="112" t="s">
        <v>180</v>
      </c>
      <c r="C11" s="113">
        <f>C12+C15</f>
        <v>71.009399999999999</v>
      </c>
      <c r="D11" s="113">
        <f>D12+D15</f>
        <v>71.009399999999999</v>
      </c>
      <c r="E11" s="113">
        <f>E12+E15</f>
        <v>0</v>
      </c>
      <c r="F11" s="5"/>
    </row>
    <row r="12" spans="1:6" ht="20.100000000000001" customHeight="1">
      <c r="A12" s="112">
        <v>20805</v>
      </c>
      <c r="B12" s="112" t="s">
        <v>181</v>
      </c>
      <c r="C12" s="113">
        <f>SUM(C13:C14)</f>
        <v>67.113799999999998</v>
      </c>
      <c r="D12" s="113">
        <f>SUM(D13:D14)</f>
        <v>67.113799999999998</v>
      </c>
      <c r="E12" s="113">
        <f>SUM(E13:E14)</f>
        <v>0</v>
      </c>
      <c r="F12" s="5"/>
    </row>
    <row r="13" spans="1:6" ht="20.100000000000001" customHeight="1">
      <c r="A13" s="112">
        <v>2080501</v>
      </c>
      <c r="B13" s="112" t="s">
        <v>182</v>
      </c>
      <c r="C13" s="113">
        <v>10.900499999999999</v>
      </c>
      <c r="D13" s="113">
        <v>10.900499999999999</v>
      </c>
      <c r="E13" s="113">
        <v>0</v>
      </c>
      <c r="F13" s="5"/>
    </row>
    <row r="14" spans="1:6" ht="20.100000000000001" customHeight="1">
      <c r="A14" s="112">
        <v>2080505</v>
      </c>
      <c r="B14" s="112" t="s">
        <v>183</v>
      </c>
      <c r="C14" s="113">
        <v>56.213299999999997</v>
      </c>
      <c r="D14" s="113">
        <v>56.213299999999997</v>
      </c>
      <c r="E14" s="113">
        <v>0</v>
      </c>
      <c r="F14" s="5"/>
    </row>
    <row r="15" spans="1:6" ht="20.100000000000001" customHeight="1">
      <c r="A15" s="112">
        <v>20899</v>
      </c>
      <c r="B15" s="112" t="s">
        <v>184</v>
      </c>
      <c r="C15" s="113">
        <f>C16</f>
        <v>3.8956</v>
      </c>
      <c r="D15" s="113">
        <f>D16</f>
        <v>3.8956</v>
      </c>
      <c r="E15" s="113">
        <f>E16</f>
        <v>0</v>
      </c>
    </row>
    <row r="16" spans="1:6" ht="20.100000000000001" customHeight="1">
      <c r="A16" s="112">
        <v>2089999</v>
      </c>
      <c r="B16" s="112" t="s">
        <v>185</v>
      </c>
      <c r="C16" s="113">
        <v>3.8956</v>
      </c>
      <c r="D16" s="113">
        <v>3.8956</v>
      </c>
      <c r="E16" s="113">
        <v>0</v>
      </c>
    </row>
    <row r="17" spans="1:5" ht="20.100000000000001" customHeight="1">
      <c r="A17" s="112">
        <v>210</v>
      </c>
      <c r="B17" s="112" t="s">
        <v>186</v>
      </c>
      <c r="C17" s="113">
        <f>C18+C20</f>
        <v>21.5</v>
      </c>
      <c r="D17" s="113">
        <f>D18+D20</f>
        <v>21.5</v>
      </c>
      <c r="E17" s="113">
        <f>E18+E20</f>
        <v>0</v>
      </c>
    </row>
    <row r="18" spans="1:5" ht="20.100000000000001" customHeight="1">
      <c r="A18" s="112">
        <v>21007</v>
      </c>
      <c r="B18" s="112" t="s">
        <v>187</v>
      </c>
      <c r="C18" s="113">
        <f>C19</f>
        <v>0.12</v>
      </c>
      <c r="D18" s="113">
        <f>D19</f>
        <v>0.12</v>
      </c>
      <c r="E18" s="113">
        <f>E19</f>
        <v>0</v>
      </c>
    </row>
    <row r="19" spans="1:5" ht="20.100000000000001" customHeight="1">
      <c r="A19" s="112">
        <v>2100799</v>
      </c>
      <c r="B19" s="112" t="s">
        <v>188</v>
      </c>
      <c r="C19" s="113">
        <v>0.12</v>
      </c>
      <c r="D19" s="113">
        <v>0.12</v>
      </c>
      <c r="E19" s="113">
        <v>0</v>
      </c>
    </row>
    <row r="20" spans="1:5" ht="20.100000000000001" customHeight="1">
      <c r="A20" s="112">
        <v>21011</v>
      </c>
      <c r="B20" s="112" t="s">
        <v>189</v>
      </c>
      <c r="C20" s="113">
        <f>C21</f>
        <v>21.38</v>
      </c>
      <c r="D20" s="113">
        <f>D21</f>
        <v>21.38</v>
      </c>
      <c r="E20" s="113">
        <f>E21</f>
        <v>0</v>
      </c>
    </row>
    <row r="21" spans="1:5" ht="20.100000000000001" customHeight="1">
      <c r="A21" s="112">
        <v>2101101</v>
      </c>
      <c r="B21" s="112" t="s">
        <v>190</v>
      </c>
      <c r="C21" s="113">
        <v>21.38</v>
      </c>
      <c r="D21" s="113">
        <v>21.38</v>
      </c>
      <c r="E21" s="113">
        <v>0</v>
      </c>
    </row>
    <row r="22" spans="1:5" ht="20.100000000000001" customHeight="1">
      <c r="A22" s="112">
        <v>221</v>
      </c>
      <c r="B22" s="112" t="s">
        <v>191</v>
      </c>
      <c r="C22" s="113">
        <f t="shared" ref="C22:E23" si="0">C23</f>
        <v>42.16</v>
      </c>
      <c r="D22" s="113">
        <f t="shared" si="0"/>
        <v>42.16</v>
      </c>
      <c r="E22" s="113">
        <f t="shared" si="0"/>
        <v>0</v>
      </c>
    </row>
    <row r="23" spans="1:5" ht="20.100000000000001" customHeight="1">
      <c r="A23" s="112">
        <v>22102</v>
      </c>
      <c r="B23" s="112" t="s">
        <v>192</v>
      </c>
      <c r="C23" s="113">
        <f t="shared" si="0"/>
        <v>42.16</v>
      </c>
      <c r="D23" s="113">
        <f t="shared" si="0"/>
        <v>42.16</v>
      </c>
      <c r="E23" s="113">
        <f t="shared" si="0"/>
        <v>0</v>
      </c>
    </row>
    <row r="24" spans="1:5" ht="20.100000000000001" customHeight="1">
      <c r="A24" s="112">
        <v>2210201</v>
      </c>
      <c r="B24" s="112" t="s">
        <v>193</v>
      </c>
      <c r="C24" s="113">
        <v>42.16</v>
      </c>
      <c r="D24" s="113">
        <v>42.16</v>
      </c>
      <c r="E24" s="113">
        <v>0</v>
      </c>
    </row>
    <row r="25" spans="1:5" ht="20.100000000000001" customHeight="1">
      <c r="A25" s="112"/>
      <c r="B25" s="112" t="s">
        <v>42</v>
      </c>
      <c r="C25" s="113">
        <f>C6+C11+C17+C22</f>
        <v>845.78530000000001</v>
      </c>
      <c r="D25" s="113">
        <v>803.79</v>
      </c>
      <c r="E25" s="113">
        <f>E6+E11+E17+E22</f>
        <v>42</v>
      </c>
    </row>
  </sheetData>
  <sheetProtection formatCells="0" formatColumns="0" formatRows="0"/>
  <mergeCells count="5">
    <mergeCell ref="A2:E2"/>
    <mergeCell ref="A4:B4"/>
    <mergeCell ref="C4:C5"/>
    <mergeCell ref="D4:D5"/>
    <mergeCell ref="E4:E5"/>
  </mergeCells>
  <phoneticPr fontId="6" type="noConversion"/>
  <printOptions horizontalCentered="1"/>
  <pageMargins left="0.19685039370078741" right="0.19685039370078741" top="0.98425196850393704" bottom="0.98425196850393704" header="0.51181102362204722" footer="0.51181102362204722"/>
  <pageSetup paperSize="9" orientation="portrait" r:id="rId1"/>
  <headerFooter scaleWithDoc="0" alignWithMargins="0"/>
</worksheet>
</file>

<file path=xl/worksheets/sheet4.xml><?xml version="1.0" encoding="utf-8"?>
<worksheet xmlns="http://schemas.openxmlformats.org/spreadsheetml/2006/main" xmlns:r="http://schemas.openxmlformats.org/officeDocument/2006/relationships">
  <sheetPr enableFormatConditionsCalculation="0">
    <tabColor indexed="10"/>
  </sheetPr>
  <dimension ref="A1:D29"/>
  <sheetViews>
    <sheetView showGridLines="0" showZeros="0" topLeftCell="A4" workbookViewId="0">
      <selection activeCell="D33" sqref="D33"/>
    </sheetView>
  </sheetViews>
  <sheetFormatPr defaultColWidth="9" defaultRowHeight="13.5"/>
  <cols>
    <col min="1" max="1" width="19.375" customWidth="1"/>
    <col min="2" max="2" width="32.125" customWidth="1"/>
    <col min="3" max="3" width="20.5" customWidth="1"/>
    <col min="4" max="4" width="19.875" customWidth="1"/>
  </cols>
  <sheetData>
    <row r="1" spans="1:4" ht="13.5" customHeight="1">
      <c r="A1" t="s">
        <v>114</v>
      </c>
    </row>
    <row r="2" spans="1:4" ht="24" customHeight="1">
      <c r="A2" s="191" t="s">
        <v>266</v>
      </c>
      <c r="B2" s="192"/>
      <c r="C2" s="192"/>
      <c r="D2" s="192"/>
    </row>
    <row r="3" spans="1:4" ht="18" customHeight="1">
      <c r="A3" s="46"/>
      <c r="D3" s="9" t="s">
        <v>0</v>
      </c>
    </row>
    <row r="4" spans="1:4" ht="18" customHeight="1">
      <c r="A4" s="193" t="s">
        <v>93</v>
      </c>
      <c r="B4" s="193"/>
      <c r="C4" s="194" t="s">
        <v>118</v>
      </c>
      <c r="D4" s="194" t="s">
        <v>119</v>
      </c>
    </row>
    <row r="5" spans="1:4" ht="18" customHeight="1">
      <c r="A5" s="10" t="s">
        <v>48</v>
      </c>
      <c r="B5" s="10" t="s">
        <v>49</v>
      </c>
      <c r="C5" s="195"/>
      <c r="D5" s="195"/>
    </row>
    <row r="6" spans="1:4" s="118" customFormat="1" ht="18" customHeight="1">
      <c r="A6" s="114">
        <v>301</v>
      </c>
      <c r="B6" s="115" t="s">
        <v>194</v>
      </c>
      <c r="C6" s="116">
        <f>SUM(C7:C13)</f>
        <v>658.33949999999993</v>
      </c>
      <c r="D6" s="117">
        <f>SUM(D7:D13)</f>
        <v>658.34</v>
      </c>
    </row>
    <row r="7" spans="1:4" ht="18" customHeight="1">
      <c r="A7" s="114">
        <v>30101</v>
      </c>
      <c r="B7" s="115" t="s">
        <v>195</v>
      </c>
      <c r="C7" s="116">
        <v>209.85</v>
      </c>
      <c r="D7" s="117">
        <v>209.85</v>
      </c>
    </row>
    <row r="8" spans="1:4" ht="18" customHeight="1">
      <c r="A8" s="114">
        <v>30102</v>
      </c>
      <c r="B8" s="115" t="s">
        <v>196</v>
      </c>
      <c r="C8" s="116">
        <v>307.65359999999998</v>
      </c>
      <c r="D8" s="117">
        <v>307.64999999999998</v>
      </c>
    </row>
    <row r="9" spans="1:4" ht="18" customHeight="1">
      <c r="A9" s="114">
        <v>30103</v>
      </c>
      <c r="B9" s="115" t="s">
        <v>197</v>
      </c>
      <c r="C9" s="116">
        <v>17.486999999999998</v>
      </c>
      <c r="D9" s="117">
        <v>17.489999999999998</v>
      </c>
    </row>
    <row r="10" spans="1:4" ht="18" customHeight="1">
      <c r="A10" s="114">
        <v>30108</v>
      </c>
      <c r="B10" s="115" t="s">
        <v>198</v>
      </c>
      <c r="C10" s="116">
        <v>56.213299999999997</v>
      </c>
      <c r="D10" s="117">
        <v>56.21</v>
      </c>
    </row>
    <row r="11" spans="1:4" ht="18" customHeight="1">
      <c r="A11" s="114">
        <v>30110</v>
      </c>
      <c r="B11" s="115" t="s">
        <v>199</v>
      </c>
      <c r="C11" s="116">
        <v>21.08</v>
      </c>
      <c r="D11" s="117">
        <v>21.08</v>
      </c>
    </row>
    <row r="12" spans="1:4" ht="18" customHeight="1">
      <c r="A12" s="114">
        <v>30112</v>
      </c>
      <c r="B12" s="115" t="s">
        <v>200</v>
      </c>
      <c r="C12" s="116">
        <v>3.8956</v>
      </c>
      <c r="D12" s="117">
        <v>3.9</v>
      </c>
    </row>
    <row r="13" spans="1:4" ht="18" customHeight="1">
      <c r="A13" s="114">
        <v>30113</v>
      </c>
      <c r="B13" s="115" t="s">
        <v>201</v>
      </c>
      <c r="C13" s="116">
        <v>42.16</v>
      </c>
      <c r="D13" s="117">
        <v>42.16</v>
      </c>
    </row>
    <row r="14" spans="1:4" ht="18" customHeight="1">
      <c r="A14" s="114">
        <v>302</v>
      </c>
      <c r="B14" s="115" t="s">
        <v>202</v>
      </c>
      <c r="C14" s="116">
        <f>SUM(C15:C23)</f>
        <v>132.77689999999998</v>
      </c>
      <c r="D14" s="117">
        <f>SUM(D15:D23)</f>
        <v>132.78</v>
      </c>
    </row>
    <row r="15" spans="1:4" ht="18" customHeight="1">
      <c r="A15" s="114">
        <v>30201</v>
      </c>
      <c r="B15" s="115" t="s">
        <v>203</v>
      </c>
      <c r="C15" s="116">
        <v>63.911999999999999</v>
      </c>
      <c r="D15" s="117">
        <v>63.91</v>
      </c>
    </row>
    <row r="16" spans="1:4" ht="18" customHeight="1">
      <c r="A16" s="114">
        <v>30202</v>
      </c>
      <c r="B16" s="115" t="s">
        <v>204</v>
      </c>
      <c r="C16" s="116">
        <v>6</v>
      </c>
      <c r="D16" s="117">
        <v>6</v>
      </c>
    </row>
    <row r="17" spans="1:4" ht="18" customHeight="1">
      <c r="A17" s="114">
        <v>30205</v>
      </c>
      <c r="B17" s="115" t="s">
        <v>205</v>
      </c>
      <c r="C17" s="116">
        <v>0.68799999999999994</v>
      </c>
      <c r="D17" s="117">
        <v>0.69</v>
      </c>
    </row>
    <row r="18" spans="1:4" ht="18" customHeight="1">
      <c r="A18" s="114">
        <v>30206</v>
      </c>
      <c r="B18" s="115" t="s">
        <v>206</v>
      </c>
      <c r="C18" s="116">
        <v>5.3</v>
      </c>
      <c r="D18" s="117">
        <v>5.3</v>
      </c>
    </row>
    <row r="19" spans="1:4" ht="18" customHeight="1">
      <c r="A19" s="114">
        <v>30207</v>
      </c>
      <c r="B19" s="115" t="s">
        <v>207</v>
      </c>
      <c r="C19" s="116">
        <v>4.2</v>
      </c>
      <c r="D19" s="117">
        <v>4.2</v>
      </c>
    </row>
    <row r="20" spans="1:4" ht="18" customHeight="1">
      <c r="A20" s="114">
        <v>30209</v>
      </c>
      <c r="B20" s="115" t="s">
        <v>208</v>
      </c>
      <c r="C20" s="116">
        <v>6.6</v>
      </c>
      <c r="D20" s="117">
        <v>6.6</v>
      </c>
    </row>
    <row r="21" spans="1:4" ht="18" customHeight="1">
      <c r="A21" s="114">
        <v>30228</v>
      </c>
      <c r="B21" s="115" t="s">
        <v>209</v>
      </c>
      <c r="C21" s="116">
        <v>6.6768999999999998</v>
      </c>
      <c r="D21" s="117">
        <v>6.68</v>
      </c>
    </row>
    <row r="22" spans="1:4" ht="18" customHeight="1">
      <c r="A22" s="114">
        <v>30239</v>
      </c>
      <c r="B22" s="115" t="s">
        <v>210</v>
      </c>
      <c r="C22" s="116">
        <v>39.299999999999997</v>
      </c>
      <c r="D22" s="117">
        <v>39.299999999999997</v>
      </c>
    </row>
    <row r="23" spans="1:4" ht="18" customHeight="1">
      <c r="A23" s="114">
        <v>30299</v>
      </c>
      <c r="B23" s="115" t="s">
        <v>211</v>
      </c>
      <c r="C23" s="116">
        <v>0.1</v>
      </c>
      <c r="D23" s="117">
        <v>0.1</v>
      </c>
    </row>
    <row r="24" spans="1:4" ht="18" customHeight="1">
      <c r="A24" s="114">
        <v>303</v>
      </c>
      <c r="B24" s="115" t="s">
        <v>212</v>
      </c>
      <c r="C24" s="116">
        <f>SUM(C25:C28)</f>
        <v>12.674899999999999</v>
      </c>
      <c r="D24" s="117">
        <f>SUM(D25:D28)</f>
        <v>12.67</v>
      </c>
    </row>
    <row r="25" spans="1:4" ht="18" customHeight="1">
      <c r="A25" s="114">
        <v>30301</v>
      </c>
      <c r="B25" s="115" t="s">
        <v>213</v>
      </c>
      <c r="C25" s="116">
        <v>10.8005</v>
      </c>
      <c r="D25" s="117">
        <v>10.8</v>
      </c>
    </row>
    <row r="26" spans="1:4" ht="18" customHeight="1">
      <c r="A26" s="114">
        <v>30302</v>
      </c>
      <c r="B26" s="115" t="s">
        <v>214</v>
      </c>
      <c r="C26" s="116">
        <v>0.3</v>
      </c>
      <c r="D26" s="117">
        <v>0.3</v>
      </c>
    </row>
    <row r="27" spans="1:4" ht="18" customHeight="1">
      <c r="A27" s="114">
        <v>30305</v>
      </c>
      <c r="B27" s="115" t="s">
        <v>215</v>
      </c>
      <c r="C27" s="116">
        <v>1.4543999999999999</v>
      </c>
      <c r="D27" s="117">
        <v>1.45</v>
      </c>
    </row>
    <row r="28" spans="1:4" ht="18" customHeight="1">
      <c r="A28" s="114">
        <v>30309</v>
      </c>
      <c r="B28" s="115" t="s">
        <v>216</v>
      </c>
      <c r="C28" s="116">
        <v>0.12</v>
      </c>
      <c r="D28" s="117">
        <v>0.12</v>
      </c>
    </row>
    <row r="29" spans="1:4" ht="18" customHeight="1">
      <c r="A29" s="114"/>
      <c r="B29" s="115" t="s">
        <v>42</v>
      </c>
      <c r="C29" s="116">
        <v>803.79</v>
      </c>
      <c r="D29" s="117">
        <v>803.79</v>
      </c>
    </row>
  </sheetData>
  <sheetProtection formatCells="0" formatColumns="0" formatRows="0"/>
  <mergeCells count="4">
    <mergeCell ref="A2:D2"/>
    <mergeCell ref="A4:B4"/>
    <mergeCell ref="D4:D5"/>
    <mergeCell ref="C4:C5"/>
  </mergeCells>
  <phoneticPr fontId="6" type="noConversion"/>
  <printOptions horizontalCentered="1"/>
  <pageMargins left="0.35433070866141736" right="0.35433070866141736" top="0.98425196850393704" bottom="0.98425196850393704"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dimension ref="A1:O41"/>
  <sheetViews>
    <sheetView showGridLines="0" showZeros="0" workbookViewId="0">
      <selection sqref="A1:N22"/>
    </sheetView>
  </sheetViews>
  <sheetFormatPr defaultColWidth="6.875" defaultRowHeight="18" customHeight="1"/>
  <cols>
    <col min="1" max="1" width="34.375" style="84" customWidth="1"/>
    <col min="2" max="5" width="8.875" style="85" customWidth="1"/>
    <col min="6" max="7" width="6.625" style="85" customWidth="1"/>
    <col min="8" max="9" width="6.875" style="97" customWidth="1"/>
    <col min="10" max="10" width="6.625" style="85" customWidth="1"/>
    <col min="11" max="11" width="8.875" style="85" customWidth="1"/>
    <col min="12" max="12" width="8.875" style="89" customWidth="1"/>
    <col min="13" max="13" width="6.875" style="89" customWidth="1"/>
    <col min="14" max="14" width="6.625" style="89" customWidth="1"/>
    <col min="15" max="16384" width="6.875" style="89"/>
  </cols>
  <sheetData>
    <row r="1" spans="1:15" s="86" customFormat="1" ht="18" customHeight="1">
      <c r="A1" s="84" t="s">
        <v>171</v>
      </c>
      <c r="B1" s="85"/>
      <c r="C1" s="85"/>
      <c r="D1" s="85"/>
      <c r="E1" s="85"/>
      <c r="F1" s="85"/>
      <c r="G1" s="85"/>
      <c r="J1" s="85"/>
    </row>
    <row r="2" spans="1:15" s="83" customFormat="1" ht="35.1" customHeight="1">
      <c r="A2" s="200" t="s">
        <v>267</v>
      </c>
      <c r="B2" s="200"/>
      <c r="C2" s="200"/>
      <c r="D2" s="200"/>
      <c r="E2" s="200"/>
      <c r="F2" s="200"/>
      <c r="G2" s="200"/>
      <c r="H2" s="200"/>
      <c r="I2" s="200"/>
      <c r="J2" s="200"/>
      <c r="K2" s="200"/>
      <c r="L2" s="200"/>
      <c r="M2" s="200"/>
      <c r="N2" s="200"/>
    </row>
    <row r="3" spans="1:15" s="86" customFormat="1" ht="18" customHeight="1">
      <c r="A3" s="88"/>
      <c r="B3" s="88"/>
      <c r="C3" s="88"/>
      <c r="F3" s="85"/>
      <c r="G3" s="85"/>
      <c r="J3" s="85"/>
      <c r="N3" s="85" t="s">
        <v>173</v>
      </c>
    </row>
    <row r="4" spans="1:15" s="87" customFormat="1" ht="18" customHeight="1">
      <c r="A4" s="196" t="s">
        <v>159</v>
      </c>
      <c r="B4" s="198" t="s">
        <v>96</v>
      </c>
      <c r="C4" s="196" t="s">
        <v>160</v>
      </c>
      <c r="D4" s="196"/>
      <c r="E4" s="196"/>
      <c r="F4" s="196"/>
      <c r="G4" s="196"/>
      <c r="H4" s="196"/>
      <c r="I4" s="196"/>
      <c r="J4" s="201" t="s">
        <v>97</v>
      </c>
      <c r="K4" s="198" t="s">
        <v>161</v>
      </c>
      <c r="L4" s="198" t="s">
        <v>162</v>
      </c>
      <c r="M4" s="196" t="s">
        <v>43</v>
      </c>
      <c r="N4" s="196"/>
      <c r="O4" s="89"/>
    </row>
    <row r="5" spans="1:15" s="87" customFormat="1" ht="54.95" customHeight="1">
      <c r="A5" s="197"/>
      <c r="B5" s="199"/>
      <c r="C5" s="91" t="s">
        <v>50</v>
      </c>
      <c r="D5" s="92" t="s">
        <v>98</v>
      </c>
      <c r="E5" s="92" t="s">
        <v>163</v>
      </c>
      <c r="F5" s="92" t="s">
        <v>164</v>
      </c>
      <c r="G5" s="93" t="s">
        <v>165</v>
      </c>
      <c r="H5" s="94" t="s">
        <v>166</v>
      </c>
      <c r="I5" s="95" t="s">
        <v>169</v>
      </c>
      <c r="J5" s="202"/>
      <c r="K5" s="197"/>
      <c r="L5" s="197"/>
      <c r="M5" s="90" t="s">
        <v>167</v>
      </c>
      <c r="N5" s="96" t="s">
        <v>168</v>
      </c>
      <c r="O5" s="89"/>
    </row>
    <row r="6" spans="1:15" ht="11.25">
      <c r="A6" s="119" t="s">
        <v>42</v>
      </c>
      <c r="B6" s="120">
        <f t="shared" ref="B6:N12" si="0">B7</f>
        <v>42</v>
      </c>
      <c r="C6" s="120">
        <f t="shared" si="0"/>
        <v>42</v>
      </c>
      <c r="D6" s="120">
        <f t="shared" si="0"/>
        <v>42</v>
      </c>
      <c r="E6" s="120">
        <f t="shared" si="0"/>
        <v>0</v>
      </c>
      <c r="F6" s="120">
        <f t="shared" si="0"/>
        <v>0</v>
      </c>
      <c r="G6" s="120">
        <f t="shared" si="0"/>
        <v>0</v>
      </c>
      <c r="H6" s="120">
        <f t="shared" si="0"/>
        <v>0</v>
      </c>
      <c r="I6" s="120">
        <f t="shared" si="0"/>
        <v>0</v>
      </c>
      <c r="J6" s="120">
        <f t="shared" si="0"/>
        <v>0</v>
      </c>
      <c r="K6" s="120">
        <f t="shared" si="0"/>
        <v>0</v>
      </c>
      <c r="L6" s="120">
        <f t="shared" si="0"/>
        <v>0</v>
      </c>
      <c r="M6" s="120">
        <f t="shared" si="0"/>
        <v>0</v>
      </c>
      <c r="N6" s="120">
        <f t="shared" si="0"/>
        <v>0</v>
      </c>
    </row>
    <row r="7" spans="1:15" ht="11.25">
      <c r="A7" s="119" t="s">
        <v>217</v>
      </c>
      <c r="B7" s="120">
        <f t="shared" si="0"/>
        <v>42</v>
      </c>
      <c r="C7" s="120">
        <f t="shared" si="0"/>
        <v>42</v>
      </c>
      <c r="D7" s="120">
        <f t="shared" si="0"/>
        <v>42</v>
      </c>
      <c r="E7" s="120">
        <f t="shared" si="0"/>
        <v>0</v>
      </c>
      <c r="F7" s="120">
        <f t="shared" si="0"/>
        <v>0</v>
      </c>
      <c r="G7" s="120">
        <f t="shared" si="0"/>
        <v>0</v>
      </c>
      <c r="H7" s="120">
        <f t="shared" si="0"/>
        <v>0</v>
      </c>
      <c r="I7" s="120">
        <f t="shared" si="0"/>
        <v>0</v>
      </c>
      <c r="J7" s="120">
        <f t="shared" si="0"/>
        <v>0</v>
      </c>
      <c r="K7" s="120">
        <f t="shared" si="0"/>
        <v>0</v>
      </c>
      <c r="L7" s="120">
        <f t="shared" si="0"/>
        <v>0</v>
      </c>
      <c r="M7" s="120">
        <f t="shared" si="0"/>
        <v>0</v>
      </c>
      <c r="N7" s="120">
        <f t="shared" si="0"/>
        <v>0</v>
      </c>
    </row>
    <row r="8" spans="1:15" ht="11.25">
      <c r="A8" s="119" t="s">
        <v>218</v>
      </c>
      <c r="B8" s="120">
        <f t="shared" si="0"/>
        <v>42</v>
      </c>
      <c r="C8" s="120">
        <f t="shared" si="0"/>
        <v>42</v>
      </c>
      <c r="D8" s="120">
        <f t="shared" si="0"/>
        <v>42</v>
      </c>
      <c r="E8" s="120">
        <f t="shared" si="0"/>
        <v>0</v>
      </c>
      <c r="F8" s="120">
        <f t="shared" si="0"/>
        <v>0</v>
      </c>
      <c r="G8" s="120">
        <f t="shared" si="0"/>
        <v>0</v>
      </c>
      <c r="H8" s="120">
        <f t="shared" si="0"/>
        <v>0</v>
      </c>
      <c r="I8" s="120">
        <f t="shared" si="0"/>
        <v>0</v>
      </c>
      <c r="J8" s="120">
        <f t="shared" si="0"/>
        <v>0</v>
      </c>
      <c r="K8" s="120">
        <f t="shared" si="0"/>
        <v>0</v>
      </c>
      <c r="L8" s="120">
        <f t="shared" si="0"/>
        <v>0</v>
      </c>
      <c r="M8" s="120">
        <f t="shared" si="0"/>
        <v>0</v>
      </c>
      <c r="N8" s="120">
        <f t="shared" si="0"/>
        <v>0</v>
      </c>
    </row>
    <row r="9" spans="1:15" ht="11.25">
      <c r="A9" s="119" t="s">
        <v>219</v>
      </c>
      <c r="B9" s="120">
        <f t="shared" si="0"/>
        <v>42</v>
      </c>
      <c r="C9" s="120">
        <f t="shared" si="0"/>
        <v>42</v>
      </c>
      <c r="D9" s="120">
        <f t="shared" si="0"/>
        <v>42</v>
      </c>
      <c r="E9" s="120">
        <f t="shared" si="0"/>
        <v>0</v>
      </c>
      <c r="F9" s="120">
        <f t="shared" si="0"/>
        <v>0</v>
      </c>
      <c r="G9" s="120">
        <f t="shared" si="0"/>
        <v>0</v>
      </c>
      <c r="H9" s="120">
        <f t="shared" si="0"/>
        <v>0</v>
      </c>
      <c r="I9" s="120">
        <f t="shared" si="0"/>
        <v>0</v>
      </c>
      <c r="J9" s="120">
        <f t="shared" si="0"/>
        <v>0</v>
      </c>
      <c r="K9" s="120">
        <f t="shared" si="0"/>
        <v>0</v>
      </c>
      <c r="L9" s="120">
        <f t="shared" si="0"/>
        <v>0</v>
      </c>
      <c r="M9" s="120">
        <f t="shared" si="0"/>
        <v>0</v>
      </c>
      <c r="N9" s="120">
        <f t="shared" si="0"/>
        <v>0</v>
      </c>
    </row>
    <row r="10" spans="1:15" ht="11.25">
      <c r="A10" s="119" t="s">
        <v>220</v>
      </c>
      <c r="B10" s="120">
        <f t="shared" si="0"/>
        <v>42</v>
      </c>
      <c r="C10" s="120">
        <f t="shared" si="0"/>
        <v>42</v>
      </c>
      <c r="D10" s="120">
        <f t="shared" si="0"/>
        <v>42</v>
      </c>
      <c r="E10" s="120">
        <f t="shared" si="0"/>
        <v>0</v>
      </c>
      <c r="F10" s="120">
        <f t="shared" si="0"/>
        <v>0</v>
      </c>
      <c r="G10" s="120">
        <f t="shared" si="0"/>
        <v>0</v>
      </c>
      <c r="H10" s="120">
        <f t="shared" si="0"/>
        <v>0</v>
      </c>
      <c r="I10" s="120">
        <f t="shared" si="0"/>
        <v>0</v>
      </c>
      <c r="J10" s="120">
        <f t="shared" si="0"/>
        <v>0</v>
      </c>
      <c r="K10" s="120">
        <f t="shared" si="0"/>
        <v>0</v>
      </c>
      <c r="L10" s="120">
        <f t="shared" si="0"/>
        <v>0</v>
      </c>
      <c r="M10" s="120">
        <f t="shared" si="0"/>
        <v>0</v>
      </c>
      <c r="N10" s="120">
        <f t="shared" si="0"/>
        <v>0</v>
      </c>
    </row>
    <row r="11" spans="1:15" ht="11.25">
      <c r="A11" s="119" t="s">
        <v>221</v>
      </c>
      <c r="B11" s="120">
        <f t="shared" si="0"/>
        <v>42</v>
      </c>
      <c r="C11" s="120">
        <f t="shared" si="0"/>
        <v>42</v>
      </c>
      <c r="D11" s="120">
        <f t="shared" si="0"/>
        <v>42</v>
      </c>
      <c r="E11" s="120">
        <f t="shared" si="0"/>
        <v>0</v>
      </c>
      <c r="F11" s="120">
        <f t="shared" si="0"/>
        <v>0</v>
      </c>
      <c r="G11" s="120">
        <f t="shared" si="0"/>
        <v>0</v>
      </c>
      <c r="H11" s="120">
        <f t="shared" si="0"/>
        <v>0</v>
      </c>
      <c r="I11" s="120">
        <f t="shared" si="0"/>
        <v>0</v>
      </c>
      <c r="J11" s="120">
        <f t="shared" si="0"/>
        <v>0</v>
      </c>
      <c r="K11" s="120">
        <f t="shared" si="0"/>
        <v>0</v>
      </c>
      <c r="L11" s="120">
        <f t="shared" si="0"/>
        <v>0</v>
      </c>
      <c r="M11" s="120">
        <f t="shared" si="0"/>
        <v>0</v>
      </c>
      <c r="N11" s="120">
        <f t="shared" si="0"/>
        <v>0</v>
      </c>
    </row>
    <row r="12" spans="1:15" ht="11.25">
      <c r="A12" s="119" t="s">
        <v>222</v>
      </c>
      <c r="B12" s="120">
        <f t="shared" si="0"/>
        <v>42</v>
      </c>
      <c r="C12" s="120">
        <f t="shared" si="0"/>
        <v>42</v>
      </c>
      <c r="D12" s="120">
        <f t="shared" si="0"/>
        <v>42</v>
      </c>
      <c r="E12" s="120">
        <f t="shared" si="0"/>
        <v>0</v>
      </c>
      <c r="F12" s="120">
        <f t="shared" si="0"/>
        <v>0</v>
      </c>
      <c r="G12" s="120">
        <f t="shared" si="0"/>
        <v>0</v>
      </c>
      <c r="H12" s="120">
        <f t="shared" si="0"/>
        <v>0</v>
      </c>
      <c r="I12" s="120">
        <f t="shared" si="0"/>
        <v>0</v>
      </c>
      <c r="J12" s="120">
        <f t="shared" si="0"/>
        <v>0</v>
      </c>
      <c r="K12" s="120">
        <f t="shared" si="0"/>
        <v>0</v>
      </c>
      <c r="L12" s="120">
        <f t="shared" si="0"/>
        <v>0</v>
      </c>
      <c r="M12" s="120">
        <f t="shared" si="0"/>
        <v>0</v>
      </c>
      <c r="N12" s="120">
        <f t="shared" si="0"/>
        <v>0</v>
      </c>
    </row>
    <row r="13" spans="1:15" ht="11.25">
      <c r="A13" s="119" t="s">
        <v>223</v>
      </c>
      <c r="B13" s="120">
        <f t="shared" ref="B13:N13" si="1">SUM(B14:B22)</f>
        <v>42</v>
      </c>
      <c r="C13" s="120">
        <f t="shared" si="1"/>
        <v>42</v>
      </c>
      <c r="D13" s="120">
        <f t="shared" si="1"/>
        <v>42</v>
      </c>
      <c r="E13" s="120">
        <f t="shared" si="1"/>
        <v>0</v>
      </c>
      <c r="F13" s="120">
        <f t="shared" si="1"/>
        <v>0</v>
      </c>
      <c r="G13" s="120">
        <f t="shared" si="1"/>
        <v>0</v>
      </c>
      <c r="H13" s="120">
        <f t="shared" si="1"/>
        <v>0</v>
      </c>
      <c r="I13" s="120">
        <f t="shared" si="1"/>
        <v>0</v>
      </c>
      <c r="J13" s="120">
        <f t="shared" si="1"/>
        <v>0</v>
      </c>
      <c r="K13" s="120">
        <f t="shared" si="1"/>
        <v>0</v>
      </c>
      <c r="L13" s="120">
        <f t="shared" si="1"/>
        <v>0</v>
      </c>
      <c r="M13" s="120">
        <f t="shared" si="1"/>
        <v>0</v>
      </c>
      <c r="N13" s="120">
        <f t="shared" si="1"/>
        <v>0</v>
      </c>
    </row>
    <row r="14" spans="1:15" ht="11.25">
      <c r="A14" s="119" t="s">
        <v>224</v>
      </c>
      <c r="B14" s="120">
        <v>3</v>
      </c>
      <c r="C14" s="120">
        <v>3</v>
      </c>
      <c r="D14" s="120">
        <v>3</v>
      </c>
      <c r="E14" s="120">
        <v>0</v>
      </c>
      <c r="F14" s="120">
        <v>0</v>
      </c>
      <c r="G14" s="120">
        <v>0</v>
      </c>
      <c r="H14" s="120">
        <v>0</v>
      </c>
      <c r="I14" s="120">
        <v>0</v>
      </c>
      <c r="J14" s="120">
        <v>0</v>
      </c>
      <c r="K14" s="120">
        <v>0</v>
      </c>
      <c r="L14" s="120">
        <v>0</v>
      </c>
      <c r="M14" s="120">
        <v>0</v>
      </c>
      <c r="N14" s="120">
        <v>0</v>
      </c>
    </row>
    <row r="15" spans="1:15" ht="11.25">
      <c r="A15" s="119" t="s">
        <v>225</v>
      </c>
      <c r="B15" s="120">
        <v>1</v>
      </c>
      <c r="C15" s="120">
        <v>1</v>
      </c>
      <c r="D15" s="120">
        <v>1</v>
      </c>
      <c r="E15" s="120">
        <v>0</v>
      </c>
      <c r="F15" s="120">
        <v>0</v>
      </c>
      <c r="G15" s="120">
        <v>0</v>
      </c>
      <c r="H15" s="120">
        <v>0</v>
      </c>
      <c r="I15" s="120">
        <v>0</v>
      </c>
      <c r="J15" s="120">
        <v>0</v>
      </c>
      <c r="K15" s="120">
        <v>0</v>
      </c>
      <c r="L15" s="120">
        <v>0</v>
      </c>
      <c r="M15" s="120">
        <v>0</v>
      </c>
      <c r="N15" s="120">
        <v>0</v>
      </c>
    </row>
    <row r="16" spans="1:15" ht="11.25">
      <c r="A16" s="119" t="s">
        <v>226</v>
      </c>
      <c r="B16" s="120">
        <v>6</v>
      </c>
      <c r="C16" s="120">
        <v>6</v>
      </c>
      <c r="D16" s="120">
        <v>6</v>
      </c>
      <c r="E16" s="120">
        <v>0</v>
      </c>
      <c r="F16" s="120">
        <v>0</v>
      </c>
      <c r="G16" s="120">
        <v>0</v>
      </c>
      <c r="H16" s="120">
        <v>0</v>
      </c>
      <c r="I16" s="120">
        <v>0</v>
      </c>
      <c r="J16" s="120">
        <v>0</v>
      </c>
      <c r="K16" s="120">
        <v>0</v>
      </c>
      <c r="L16" s="120">
        <v>0</v>
      </c>
      <c r="M16" s="120">
        <v>0</v>
      </c>
      <c r="N16" s="120">
        <v>0</v>
      </c>
    </row>
    <row r="17" spans="1:14" ht="11.25">
      <c r="A17" s="119" t="s">
        <v>227</v>
      </c>
      <c r="B17" s="120">
        <v>5</v>
      </c>
      <c r="C17" s="120">
        <v>5</v>
      </c>
      <c r="D17" s="120">
        <v>5</v>
      </c>
      <c r="E17" s="120">
        <v>0</v>
      </c>
      <c r="F17" s="120">
        <v>0</v>
      </c>
      <c r="G17" s="120">
        <v>0</v>
      </c>
      <c r="H17" s="120">
        <v>0</v>
      </c>
      <c r="I17" s="120">
        <v>0</v>
      </c>
      <c r="J17" s="120">
        <v>0</v>
      </c>
      <c r="K17" s="120">
        <v>0</v>
      </c>
      <c r="L17" s="120">
        <v>0</v>
      </c>
      <c r="M17" s="120">
        <v>0</v>
      </c>
      <c r="N17" s="120">
        <v>0</v>
      </c>
    </row>
    <row r="18" spans="1:14" ht="11.25">
      <c r="A18" s="119" t="s">
        <v>228</v>
      </c>
      <c r="B18" s="120">
        <v>1</v>
      </c>
      <c r="C18" s="120">
        <v>1</v>
      </c>
      <c r="D18" s="120">
        <v>1</v>
      </c>
      <c r="E18" s="120">
        <v>0</v>
      </c>
      <c r="F18" s="120">
        <v>0</v>
      </c>
      <c r="G18" s="120">
        <v>0</v>
      </c>
      <c r="H18" s="120">
        <v>0</v>
      </c>
      <c r="I18" s="120">
        <v>0</v>
      </c>
      <c r="J18" s="120">
        <v>0</v>
      </c>
      <c r="K18" s="120">
        <v>0</v>
      </c>
      <c r="L18" s="120">
        <v>0</v>
      </c>
      <c r="M18" s="120">
        <v>0</v>
      </c>
      <c r="N18" s="120">
        <v>0</v>
      </c>
    </row>
    <row r="19" spans="1:14" ht="11.25">
      <c r="A19" s="119" t="s">
        <v>229</v>
      </c>
      <c r="B19" s="120">
        <v>2</v>
      </c>
      <c r="C19" s="120">
        <v>2</v>
      </c>
      <c r="D19" s="120">
        <v>2</v>
      </c>
      <c r="E19" s="120">
        <v>0</v>
      </c>
      <c r="F19" s="120">
        <v>0</v>
      </c>
      <c r="G19" s="120">
        <v>0</v>
      </c>
      <c r="H19" s="120">
        <v>0</v>
      </c>
      <c r="I19" s="120">
        <v>0</v>
      </c>
      <c r="J19" s="120">
        <v>0</v>
      </c>
      <c r="K19" s="120">
        <v>0</v>
      </c>
      <c r="L19" s="120">
        <v>0</v>
      </c>
      <c r="M19" s="120">
        <v>0</v>
      </c>
      <c r="N19" s="120">
        <v>0</v>
      </c>
    </row>
    <row r="20" spans="1:14" ht="11.25">
      <c r="A20" s="119" t="s">
        <v>230</v>
      </c>
      <c r="B20" s="120">
        <v>20</v>
      </c>
      <c r="C20" s="120">
        <v>20</v>
      </c>
      <c r="D20" s="120">
        <v>20</v>
      </c>
      <c r="E20" s="120">
        <v>0</v>
      </c>
      <c r="F20" s="120">
        <v>0</v>
      </c>
      <c r="G20" s="120">
        <v>0</v>
      </c>
      <c r="H20" s="120">
        <v>0</v>
      </c>
      <c r="I20" s="120">
        <v>0</v>
      </c>
      <c r="J20" s="120">
        <v>0</v>
      </c>
      <c r="K20" s="120">
        <v>0</v>
      </c>
      <c r="L20" s="120">
        <v>0</v>
      </c>
      <c r="M20" s="120">
        <v>0</v>
      </c>
      <c r="N20" s="120">
        <v>0</v>
      </c>
    </row>
    <row r="21" spans="1:14" ht="11.25">
      <c r="A21" s="119" t="s">
        <v>231</v>
      </c>
      <c r="B21" s="120">
        <v>2</v>
      </c>
      <c r="C21" s="120">
        <v>2</v>
      </c>
      <c r="D21" s="120">
        <v>2</v>
      </c>
      <c r="E21" s="120">
        <v>0</v>
      </c>
      <c r="F21" s="120">
        <v>0</v>
      </c>
      <c r="G21" s="120">
        <v>0</v>
      </c>
      <c r="H21" s="120">
        <v>0</v>
      </c>
      <c r="I21" s="120">
        <v>0</v>
      </c>
      <c r="J21" s="120">
        <v>0</v>
      </c>
      <c r="K21" s="120">
        <v>0</v>
      </c>
      <c r="L21" s="120">
        <v>0</v>
      </c>
      <c r="M21" s="120">
        <v>0</v>
      </c>
      <c r="N21" s="120">
        <v>0</v>
      </c>
    </row>
    <row r="22" spans="1:14" ht="11.25">
      <c r="A22" s="119" t="s">
        <v>232</v>
      </c>
      <c r="B22" s="120">
        <v>2</v>
      </c>
      <c r="C22" s="120">
        <v>2</v>
      </c>
      <c r="D22" s="120">
        <v>2</v>
      </c>
      <c r="E22" s="120">
        <v>0</v>
      </c>
      <c r="F22" s="120">
        <v>0</v>
      </c>
      <c r="G22" s="120">
        <v>0</v>
      </c>
      <c r="H22" s="120">
        <v>0</v>
      </c>
      <c r="I22" s="120">
        <v>0</v>
      </c>
      <c r="J22" s="120">
        <v>0</v>
      </c>
      <c r="K22" s="120">
        <v>0</v>
      </c>
      <c r="L22" s="120">
        <v>0</v>
      </c>
      <c r="M22" s="120">
        <v>0</v>
      </c>
      <c r="N22" s="120">
        <v>0</v>
      </c>
    </row>
    <row r="23" spans="1:14" ht="20.25" customHeight="1">
      <c r="A23" s="97"/>
      <c r="B23" s="97"/>
      <c r="C23" s="97"/>
      <c r="D23" s="97"/>
      <c r="E23" s="97"/>
      <c r="F23" s="97"/>
      <c r="G23" s="97"/>
      <c r="J23" s="97"/>
      <c r="K23" s="97"/>
      <c r="L23" s="97"/>
      <c r="N23" s="97"/>
    </row>
    <row r="24" spans="1:14" ht="20.25" customHeight="1">
      <c r="A24" s="97"/>
      <c r="B24" s="97"/>
      <c r="C24" s="97"/>
      <c r="D24" s="97"/>
      <c r="E24" s="97"/>
      <c r="F24" s="97"/>
      <c r="G24" s="97"/>
      <c r="J24" s="97"/>
      <c r="K24" s="97"/>
      <c r="L24" s="97"/>
      <c r="N24" s="97"/>
    </row>
    <row r="25" spans="1:14" ht="20.25" customHeight="1">
      <c r="A25" s="97"/>
      <c r="B25" s="97"/>
      <c r="C25" s="97"/>
      <c r="D25" s="97"/>
      <c r="E25" s="97"/>
      <c r="F25" s="97"/>
      <c r="G25" s="97"/>
      <c r="J25" s="97"/>
      <c r="K25" s="97"/>
      <c r="L25" s="97"/>
      <c r="N25" s="97"/>
    </row>
    <row r="26" spans="1:14" ht="20.25" customHeight="1">
      <c r="A26" s="97"/>
      <c r="B26" s="97"/>
      <c r="C26" s="97"/>
      <c r="D26" s="97"/>
      <c r="E26" s="97"/>
      <c r="F26" s="97"/>
      <c r="G26" s="97"/>
      <c r="J26" s="97"/>
      <c r="K26" s="97"/>
      <c r="L26" s="97"/>
      <c r="N26" s="97"/>
    </row>
    <row r="27" spans="1:14" ht="20.25" customHeight="1">
      <c r="A27" s="97"/>
      <c r="B27" s="97"/>
      <c r="C27" s="97"/>
      <c r="D27" s="97"/>
      <c r="E27" s="97"/>
      <c r="F27" s="97"/>
      <c r="G27" s="97"/>
      <c r="J27" s="97"/>
      <c r="K27" s="97"/>
      <c r="L27" s="97"/>
      <c r="N27" s="97"/>
    </row>
    <row r="28" spans="1:14" ht="20.25" customHeight="1">
      <c r="A28" s="97"/>
      <c r="B28" s="97"/>
      <c r="C28" s="97"/>
      <c r="D28" s="97"/>
      <c r="E28" s="97"/>
      <c r="F28" s="97"/>
      <c r="G28" s="97"/>
      <c r="J28" s="97"/>
      <c r="K28" s="97"/>
      <c r="L28" s="97"/>
      <c r="N28" s="97"/>
    </row>
    <row r="29" spans="1:14" ht="20.25" customHeight="1">
      <c r="A29" s="97"/>
      <c r="B29" s="97"/>
      <c r="C29" s="97"/>
      <c r="D29" s="97"/>
      <c r="E29" s="97"/>
      <c r="F29" s="97"/>
      <c r="G29" s="97"/>
      <c r="J29" s="97"/>
      <c r="K29" s="97"/>
      <c r="L29" s="97"/>
      <c r="N29" s="97"/>
    </row>
    <row r="30" spans="1:14" ht="20.25" customHeight="1">
      <c r="A30" s="97"/>
      <c r="B30" s="97"/>
      <c r="C30" s="97"/>
      <c r="D30" s="97"/>
      <c r="E30" s="97"/>
      <c r="F30" s="97"/>
      <c r="G30" s="97"/>
      <c r="J30" s="97"/>
      <c r="K30" s="97"/>
      <c r="L30" s="97"/>
      <c r="N30" s="97"/>
    </row>
    <row r="31" spans="1:14" ht="20.25" customHeight="1">
      <c r="A31" s="97"/>
      <c r="B31" s="97"/>
      <c r="C31" s="97"/>
      <c r="D31" s="97"/>
      <c r="E31" s="97"/>
      <c r="F31" s="97"/>
      <c r="G31" s="97"/>
      <c r="J31" s="97"/>
      <c r="K31" s="97"/>
      <c r="L31" s="97"/>
      <c r="N31" s="97"/>
    </row>
    <row r="32" spans="1:14" ht="20.25" customHeight="1">
      <c r="A32" s="97"/>
      <c r="B32" s="97"/>
      <c r="C32" s="97"/>
      <c r="D32" s="97"/>
      <c r="E32" s="97"/>
      <c r="F32" s="97"/>
      <c r="G32" s="97"/>
      <c r="J32" s="97"/>
      <c r="K32" s="97"/>
      <c r="L32" s="97"/>
      <c r="N32" s="97"/>
    </row>
    <row r="33" spans="1:14" ht="20.25" customHeight="1">
      <c r="A33" s="97"/>
      <c r="B33" s="97"/>
      <c r="C33" s="97"/>
      <c r="D33" s="97"/>
      <c r="E33" s="97"/>
      <c r="F33" s="97"/>
      <c r="G33" s="97"/>
      <c r="J33" s="97"/>
      <c r="K33" s="97"/>
      <c r="L33" s="97"/>
      <c r="N33" s="97"/>
    </row>
    <row r="34" spans="1:14" ht="20.25" customHeight="1">
      <c r="A34" s="97"/>
      <c r="B34" s="97"/>
      <c r="C34" s="97"/>
      <c r="D34" s="97"/>
      <c r="E34" s="97"/>
      <c r="F34" s="97"/>
      <c r="G34" s="97"/>
      <c r="J34" s="97"/>
      <c r="K34" s="97"/>
      <c r="L34" s="97"/>
      <c r="N34" s="97"/>
    </row>
    <row r="35" spans="1:14" ht="20.25" customHeight="1">
      <c r="A35" s="97"/>
      <c r="B35" s="97"/>
      <c r="C35" s="97"/>
      <c r="D35" s="97"/>
      <c r="E35" s="97"/>
      <c r="F35" s="97"/>
      <c r="G35" s="97"/>
      <c r="J35" s="97"/>
      <c r="K35" s="97"/>
      <c r="L35" s="97"/>
      <c r="N35" s="97"/>
    </row>
    <row r="36" spans="1:14" ht="20.25" customHeight="1">
      <c r="A36" s="97"/>
      <c r="B36" s="97"/>
      <c r="C36" s="97"/>
      <c r="D36" s="97"/>
      <c r="E36" s="97"/>
      <c r="F36" s="97"/>
      <c r="G36" s="97"/>
      <c r="J36" s="97"/>
      <c r="K36" s="97"/>
      <c r="L36" s="97"/>
      <c r="N36" s="97"/>
    </row>
    <row r="37" spans="1:14" ht="20.25" customHeight="1">
      <c r="A37" s="97"/>
      <c r="B37" s="97"/>
      <c r="C37" s="97"/>
      <c r="D37" s="97"/>
      <c r="E37" s="97"/>
      <c r="F37" s="97"/>
      <c r="G37" s="97"/>
      <c r="J37" s="97"/>
      <c r="K37" s="97"/>
      <c r="L37" s="97"/>
      <c r="N37" s="97"/>
    </row>
    <row r="38" spans="1:14" ht="20.25" customHeight="1">
      <c r="A38" s="97"/>
      <c r="B38" s="97"/>
      <c r="C38" s="97"/>
      <c r="D38" s="97"/>
      <c r="E38" s="97"/>
      <c r="F38" s="97"/>
      <c r="G38" s="97"/>
      <c r="J38" s="97"/>
      <c r="K38" s="97"/>
      <c r="L38" s="97"/>
      <c r="N38" s="97"/>
    </row>
    <row r="39" spans="1:14" ht="20.25" customHeight="1">
      <c r="A39" s="97"/>
      <c r="B39" s="97"/>
      <c r="C39" s="97"/>
      <c r="D39" s="97"/>
      <c r="E39" s="97"/>
      <c r="F39" s="97"/>
      <c r="G39" s="97"/>
      <c r="J39" s="97"/>
      <c r="K39" s="97"/>
      <c r="L39" s="97"/>
      <c r="N39" s="97"/>
    </row>
    <row r="40" spans="1:14" ht="20.25" customHeight="1">
      <c r="A40" s="97"/>
      <c r="B40" s="97"/>
      <c r="C40" s="97"/>
      <c r="D40" s="97"/>
      <c r="E40" s="97"/>
      <c r="F40" s="97"/>
      <c r="G40" s="97"/>
      <c r="J40" s="97"/>
      <c r="K40" s="97"/>
      <c r="L40" s="97"/>
      <c r="N40" s="97"/>
    </row>
    <row r="41" spans="1:14" ht="20.25" customHeight="1">
      <c r="A41" s="97"/>
      <c r="B41" s="97"/>
      <c r="C41" s="97"/>
      <c r="D41" s="97"/>
      <c r="E41" s="97"/>
      <c r="F41" s="97"/>
      <c r="G41" s="97"/>
      <c r="J41" s="97"/>
      <c r="K41" s="97"/>
      <c r="L41" s="97"/>
      <c r="N41" s="97"/>
    </row>
  </sheetData>
  <sheetProtection formatCells="0" formatColumns="0" formatRows="0"/>
  <mergeCells count="8">
    <mergeCell ref="A4:A5"/>
    <mergeCell ref="B4:B5"/>
    <mergeCell ref="C4:I4"/>
    <mergeCell ref="A2:N2"/>
    <mergeCell ref="M4:N4"/>
    <mergeCell ref="J4:J5"/>
    <mergeCell ref="K4:K5"/>
    <mergeCell ref="L4:L5"/>
  </mergeCells>
  <phoneticPr fontId="6" type="noConversion"/>
  <printOptions horizontalCentered="1"/>
  <pageMargins left="0.55118110236220474" right="0.55118110236220474" top="0.59055118110236227" bottom="0.59055118110236227" header="0.19685039370078741" footer="0.19685039370078741"/>
  <pageSetup paperSize="9" fitToHeight="1000"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sheetPr enableFormatConditionsCalculation="0">
    <tabColor indexed="10"/>
  </sheetPr>
  <dimension ref="A1:IS37"/>
  <sheetViews>
    <sheetView showGridLines="0" showZeros="0" topLeftCell="A10" workbookViewId="0">
      <selection sqref="A1:F34"/>
    </sheetView>
  </sheetViews>
  <sheetFormatPr defaultColWidth="5.125" defaultRowHeight="14.25"/>
  <cols>
    <col min="1" max="1" width="20.375" style="1" customWidth="1"/>
    <col min="2" max="2" width="8.125" style="1" customWidth="1"/>
    <col min="3" max="3" width="25" style="1" customWidth="1"/>
    <col min="4" max="4" width="7.625" style="1" customWidth="1"/>
    <col min="5" max="5" width="10.25" style="1" customWidth="1"/>
    <col min="6" max="6" width="9.125" style="1" customWidth="1"/>
    <col min="7" max="161" width="5" style="1" customWidth="1"/>
    <col min="162" max="16384" width="5.125" style="1"/>
  </cols>
  <sheetData>
    <row r="1" spans="1:253" ht="15.75" customHeight="1">
      <c r="A1" s="2" t="s">
        <v>115</v>
      </c>
    </row>
    <row r="2" spans="1:253" s="14" customFormat="1" ht="20.25" customHeight="1">
      <c r="A2" s="183" t="s">
        <v>268</v>
      </c>
      <c r="B2" s="183"/>
      <c r="C2" s="183"/>
      <c r="D2" s="183"/>
      <c r="E2" s="183"/>
      <c r="F2" s="183"/>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row>
    <row r="3" spans="1:253" s="14" customFormat="1" ht="15" customHeight="1">
      <c r="A3" s="6"/>
      <c r="B3" s="6"/>
      <c r="C3" s="7"/>
      <c r="D3" s="7"/>
      <c r="F3" s="8" t="s">
        <v>0</v>
      </c>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row>
    <row r="4" spans="1:253" s="14" customFormat="1" ht="15.95" customHeight="1">
      <c r="A4" s="184" t="s">
        <v>59</v>
      </c>
      <c r="B4" s="184"/>
      <c r="C4" s="184" t="s">
        <v>2</v>
      </c>
      <c r="D4" s="184"/>
      <c r="E4" s="184"/>
      <c r="F4" s="184"/>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row>
    <row r="5" spans="1:253" s="14" customFormat="1" ht="42" customHeight="1">
      <c r="A5" s="17" t="s">
        <v>3</v>
      </c>
      <c r="B5" s="17" t="s">
        <v>4</v>
      </c>
      <c r="C5" s="17" t="s">
        <v>3</v>
      </c>
      <c r="D5" s="17" t="s">
        <v>42</v>
      </c>
      <c r="E5" s="18" t="s">
        <v>60</v>
      </c>
      <c r="F5" s="18" t="s">
        <v>61</v>
      </c>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row>
    <row r="6" spans="1:253" s="47" customFormat="1" ht="18" customHeight="1">
      <c r="A6" s="82" t="s">
        <v>62</v>
      </c>
      <c r="B6" s="20"/>
      <c r="C6" s="21" t="s">
        <v>63</v>
      </c>
      <c r="D6" s="42">
        <v>845.79</v>
      </c>
      <c r="E6" s="38">
        <v>845.79</v>
      </c>
      <c r="F6" s="42">
        <v>0</v>
      </c>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row>
    <row r="7" spans="1:253" s="47" customFormat="1" ht="15.95" customHeight="1">
      <c r="A7" s="22" t="s">
        <v>64</v>
      </c>
      <c r="B7" s="20"/>
      <c r="C7" s="23" t="s">
        <v>65</v>
      </c>
      <c r="D7" s="42">
        <v>711.12</v>
      </c>
      <c r="E7" s="38">
        <v>711.12</v>
      </c>
      <c r="F7" s="42">
        <v>0</v>
      </c>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row>
    <row r="8" spans="1:253" s="47" customFormat="1" ht="15.95" customHeight="1">
      <c r="A8" s="101"/>
      <c r="B8" s="20"/>
      <c r="C8" s="24" t="s">
        <v>66</v>
      </c>
      <c r="D8" s="42">
        <v>0</v>
      </c>
      <c r="E8" s="38">
        <v>0</v>
      </c>
      <c r="F8" s="42">
        <v>0</v>
      </c>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row>
    <row r="9" spans="1:253" s="47" customFormat="1" ht="15.95" customHeight="1">
      <c r="A9" s="101"/>
      <c r="B9" s="20"/>
      <c r="C9" s="25" t="s">
        <v>67</v>
      </c>
      <c r="D9" s="42">
        <v>0</v>
      </c>
      <c r="E9" s="38">
        <v>0</v>
      </c>
      <c r="F9" s="42">
        <v>0</v>
      </c>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row>
    <row r="10" spans="1:253" s="47" customFormat="1" ht="15.95" customHeight="1">
      <c r="A10" s="101"/>
      <c r="B10" s="20"/>
      <c r="C10" s="25" t="s">
        <v>68</v>
      </c>
      <c r="D10" s="42">
        <v>0</v>
      </c>
      <c r="E10" s="38">
        <v>0</v>
      </c>
      <c r="F10" s="42">
        <v>0</v>
      </c>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row>
    <row r="11" spans="1:253" s="47" customFormat="1" ht="15.95" customHeight="1">
      <c r="A11" s="101"/>
      <c r="B11" s="20"/>
      <c r="C11" s="24" t="s">
        <v>69</v>
      </c>
      <c r="D11" s="42">
        <v>0</v>
      </c>
      <c r="E11" s="38">
        <v>0</v>
      </c>
      <c r="F11" s="42">
        <v>0</v>
      </c>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row>
    <row r="12" spans="1:253" s="47" customFormat="1" ht="15.95" customHeight="1">
      <c r="A12" s="22" t="s">
        <v>70</v>
      </c>
      <c r="B12" s="38">
        <v>845.79</v>
      </c>
      <c r="C12" s="24" t="s">
        <v>71</v>
      </c>
      <c r="D12" s="42">
        <v>0</v>
      </c>
      <c r="E12" s="38">
        <v>0</v>
      </c>
      <c r="F12" s="42">
        <v>0</v>
      </c>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row>
    <row r="13" spans="1:253" s="47" customFormat="1" ht="15.95" customHeight="1">
      <c r="A13" s="82" t="s">
        <v>72</v>
      </c>
      <c r="B13" s="38">
        <v>845.79</v>
      </c>
      <c r="C13" s="26" t="s">
        <v>73</v>
      </c>
      <c r="D13" s="42">
        <v>0</v>
      </c>
      <c r="E13" s="38">
        <v>0</v>
      </c>
      <c r="F13" s="42">
        <v>0</v>
      </c>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row>
    <row r="14" spans="1:253" s="47" customFormat="1" ht="15.95" customHeight="1">
      <c r="A14" s="82" t="s">
        <v>74</v>
      </c>
      <c r="B14" s="38">
        <v>845.79</v>
      </c>
      <c r="C14" s="24" t="s">
        <v>75</v>
      </c>
      <c r="D14" s="42">
        <v>71.010000000000005</v>
      </c>
      <c r="E14" s="38">
        <v>71.010000000000005</v>
      </c>
      <c r="F14" s="42">
        <v>0</v>
      </c>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row>
    <row r="15" spans="1:253" s="47" customFormat="1" ht="15.95" customHeight="1">
      <c r="A15" s="82" t="s">
        <v>76</v>
      </c>
      <c r="B15" s="38">
        <v>0</v>
      </c>
      <c r="C15" s="25" t="s">
        <v>77</v>
      </c>
      <c r="D15" s="42">
        <v>21.5</v>
      </c>
      <c r="E15" s="38">
        <v>21.5</v>
      </c>
      <c r="F15" s="42">
        <v>0</v>
      </c>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row>
    <row r="16" spans="1:253" s="47" customFormat="1" ht="15.95" customHeight="1">
      <c r="A16" s="100" t="s">
        <v>158</v>
      </c>
      <c r="B16" s="121">
        <v>0</v>
      </c>
      <c r="C16" s="27" t="s">
        <v>79</v>
      </c>
      <c r="D16" s="42">
        <v>0</v>
      </c>
      <c r="E16" s="38">
        <v>0</v>
      </c>
      <c r="F16" s="42">
        <v>0</v>
      </c>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row>
    <row r="17" spans="1:253" s="47" customFormat="1" ht="15.95" customHeight="1">
      <c r="A17" s="22" t="s">
        <v>78</v>
      </c>
      <c r="B17" s="122">
        <v>0</v>
      </c>
      <c r="C17" s="25" t="s">
        <v>80</v>
      </c>
      <c r="D17" s="42">
        <v>0</v>
      </c>
      <c r="E17" s="38">
        <v>0</v>
      </c>
      <c r="F17" s="42">
        <v>0</v>
      </c>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row>
    <row r="18" spans="1:253" s="47" customFormat="1" ht="15.95" customHeight="1">
      <c r="A18" s="21"/>
      <c r="B18" s="38"/>
      <c r="C18" s="27" t="s">
        <v>81</v>
      </c>
      <c r="D18" s="42">
        <v>0</v>
      </c>
      <c r="E18" s="38">
        <v>0</v>
      </c>
      <c r="F18" s="42">
        <v>0</v>
      </c>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row>
    <row r="19" spans="1:253" s="47" customFormat="1" ht="15.95" customHeight="1">
      <c r="A19" s="21"/>
      <c r="B19" s="38"/>
      <c r="C19" s="25" t="s">
        <v>82</v>
      </c>
      <c r="D19" s="42">
        <v>0</v>
      </c>
      <c r="E19" s="38">
        <v>0</v>
      </c>
      <c r="F19" s="42">
        <v>0</v>
      </c>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row>
    <row r="20" spans="1:253" s="47" customFormat="1" ht="15.95" customHeight="1">
      <c r="A20" s="21"/>
      <c r="B20" s="38"/>
      <c r="C20" s="25" t="s">
        <v>83</v>
      </c>
      <c r="D20" s="42">
        <v>0</v>
      </c>
      <c r="E20" s="38">
        <v>0</v>
      </c>
      <c r="F20" s="42">
        <v>0</v>
      </c>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row>
    <row r="21" spans="1:253" s="47" customFormat="1" ht="15.95" customHeight="1">
      <c r="A21" s="21"/>
      <c r="B21" s="38"/>
      <c r="C21" s="25" t="s">
        <v>84</v>
      </c>
      <c r="D21" s="42">
        <v>0</v>
      </c>
      <c r="E21" s="38">
        <v>0</v>
      </c>
      <c r="F21" s="42">
        <v>0</v>
      </c>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row>
    <row r="22" spans="1:253" s="47" customFormat="1" ht="15.95" customHeight="1">
      <c r="A22" s="21"/>
      <c r="B22" s="38"/>
      <c r="C22" s="27" t="s">
        <v>85</v>
      </c>
      <c r="D22" s="42">
        <v>0</v>
      </c>
      <c r="E22" s="38">
        <v>0</v>
      </c>
      <c r="F22" s="42">
        <v>0</v>
      </c>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row>
    <row r="23" spans="1:253" s="47" customFormat="1" ht="15.95" customHeight="1">
      <c r="A23" s="21"/>
      <c r="B23" s="38"/>
      <c r="C23" s="27" t="s">
        <v>86</v>
      </c>
      <c r="D23" s="42">
        <v>0</v>
      </c>
      <c r="E23" s="38">
        <v>0</v>
      </c>
      <c r="F23" s="42">
        <v>0</v>
      </c>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row>
    <row r="24" spans="1:253" s="47" customFormat="1" ht="15.95" customHeight="1">
      <c r="A24" s="21"/>
      <c r="B24" s="38"/>
      <c r="C24" s="25" t="s">
        <v>87</v>
      </c>
      <c r="D24" s="42">
        <v>0</v>
      </c>
      <c r="E24" s="38">
        <v>0</v>
      </c>
      <c r="F24" s="42">
        <v>0</v>
      </c>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row>
    <row r="25" spans="1:253" s="47" customFormat="1" ht="15.95" customHeight="1">
      <c r="A25" s="21"/>
      <c r="B25" s="38"/>
      <c r="C25" s="25" t="s">
        <v>88</v>
      </c>
      <c r="D25" s="42">
        <v>42.16</v>
      </c>
      <c r="E25" s="38">
        <v>42.16</v>
      </c>
      <c r="F25" s="42">
        <v>0</v>
      </c>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row>
    <row r="26" spans="1:253" s="47" customFormat="1" ht="15.95" customHeight="1">
      <c r="A26" s="21"/>
      <c r="B26" s="38"/>
      <c r="C26" s="25" t="s">
        <v>89</v>
      </c>
      <c r="D26" s="42">
        <v>0</v>
      </c>
      <c r="E26" s="38">
        <v>0</v>
      </c>
      <c r="F26" s="42">
        <v>0</v>
      </c>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row>
    <row r="27" spans="1:253" s="47" customFormat="1" ht="15.95" customHeight="1">
      <c r="A27" s="21"/>
      <c r="B27" s="38"/>
      <c r="C27" s="25" t="s">
        <v>109</v>
      </c>
      <c r="D27" s="123">
        <v>0</v>
      </c>
      <c r="E27" s="98">
        <v>0</v>
      </c>
      <c r="F27" s="123">
        <v>0</v>
      </c>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row>
    <row r="28" spans="1:253" s="47" customFormat="1" ht="15.95" customHeight="1">
      <c r="A28" s="21"/>
      <c r="B28" s="38"/>
      <c r="C28" s="25" t="s">
        <v>108</v>
      </c>
      <c r="D28" s="42">
        <v>0</v>
      </c>
      <c r="E28" s="38">
        <v>0</v>
      </c>
      <c r="F28" s="42">
        <v>0</v>
      </c>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row>
    <row r="29" spans="1:253" s="47" customFormat="1" ht="15.95" customHeight="1">
      <c r="A29" s="22"/>
      <c r="B29" s="38"/>
      <c r="C29" s="25" t="s">
        <v>90</v>
      </c>
      <c r="D29" s="42">
        <v>0</v>
      </c>
      <c r="E29" s="38">
        <v>0</v>
      </c>
      <c r="F29" s="42">
        <v>0</v>
      </c>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row>
    <row r="30" spans="1:253" s="14" customFormat="1" ht="15.95" customHeight="1">
      <c r="A30" s="21"/>
      <c r="B30" s="38"/>
      <c r="C30" s="19"/>
      <c r="D30" s="43"/>
      <c r="E30" s="42"/>
      <c r="F30" s="42"/>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c r="IS30" s="7"/>
    </row>
    <row r="31" spans="1:253" s="14" customFormat="1" ht="15.95" customHeight="1">
      <c r="A31" s="21"/>
      <c r="B31" s="38"/>
      <c r="C31" s="19" t="s">
        <v>91</v>
      </c>
      <c r="D31" s="43"/>
      <c r="E31" s="42"/>
      <c r="F31" s="42"/>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c r="IS31" s="7"/>
    </row>
    <row r="32" spans="1:253" s="14" customFormat="1" ht="15.95" customHeight="1">
      <c r="A32" s="22"/>
      <c r="B32" s="42"/>
      <c r="C32" s="19"/>
      <c r="D32" s="43"/>
      <c r="E32" s="42"/>
      <c r="F32" s="42"/>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c r="IL32" s="28"/>
      <c r="IM32" s="28"/>
      <c r="IN32" s="28"/>
      <c r="IO32" s="28"/>
      <c r="IP32" s="28"/>
      <c r="IQ32" s="28"/>
      <c r="IR32" s="28"/>
      <c r="IS32" s="28"/>
    </row>
    <row r="33" spans="1:253" s="28" customFormat="1" ht="15.95" customHeight="1">
      <c r="A33" s="29" t="s">
        <v>38</v>
      </c>
      <c r="B33" s="124">
        <v>845.79</v>
      </c>
      <c r="C33" s="29" t="s">
        <v>39</v>
      </c>
      <c r="D33" s="124">
        <v>845.79</v>
      </c>
      <c r="E33" s="124">
        <v>845.79</v>
      </c>
      <c r="F33" s="125">
        <v>0</v>
      </c>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c r="IQ33" s="7"/>
      <c r="IR33" s="7"/>
      <c r="IS33" s="7"/>
    </row>
    <row r="34" spans="1:253" s="15" customFormat="1" ht="18.75" customHeight="1">
      <c r="A34" s="5" t="s">
        <v>92</v>
      </c>
      <c r="B34" s="5"/>
      <c r="C34" s="30"/>
      <c r="D34" s="41"/>
      <c r="E34" s="5"/>
      <c r="F34" s="5"/>
      <c r="G34" s="5"/>
      <c r="H34" s="5"/>
      <c r="I34" s="5"/>
      <c r="J34" s="5"/>
      <c r="K34" s="5"/>
    </row>
    <row r="35" spans="1:253" s="15" customFormat="1" ht="12">
      <c r="A35" s="5"/>
      <c r="B35" s="5"/>
      <c r="C35" s="30"/>
      <c r="D35" s="30"/>
      <c r="E35" s="5"/>
      <c r="F35" s="5"/>
      <c r="G35" s="5"/>
      <c r="H35" s="5"/>
      <c r="I35" s="5"/>
      <c r="J35" s="5"/>
      <c r="K35" s="5"/>
    </row>
    <row r="36" spans="1:253">
      <c r="A36" s="5"/>
      <c r="B36" s="5"/>
      <c r="C36" s="5"/>
      <c r="D36" s="5"/>
      <c r="E36" s="5"/>
      <c r="F36" s="5"/>
      <c r="G36" s="5"/>
      <c r="H36" s="5"/>
      <c r="I36" s="5"/>
      <c r="J36" s="5"/>
      <c r="K36" s="5"/>
    </row>
    <row r="37" spans="1:253">
      <c r="A37" s="5"/>
      <c r="B37" s="5"/>
      <c r="C37" s="5"/>
      <c r="D37" s="5"/>
      <c r="E37" s="5"/>
      <c r="F37" s="5"/>
      <c r="G37" s="5"/>
      <c r="H37" s="5"/>
      <c r="I37" s="5"/>
      <c r="J37" s="5"/>
      <c r="K37" s="5"/>
    </row>
  </sheetData>
  <sheetProtection formatCells="0" formatColumns="0" formatRows="0"/>
  <mergeCells count="3">
    <mergeCell ref="A2:F2"/>
    <mergeCell ref="A4:B4"/>
    <mergeCell ref="C4:F4"/>
  </mergeCells>
  <phoneticPr fontId="6" type="noConversion"/>
  <printOptions horizontalCentered="1"/>
  <pageMargins left="0.59055118110236227" right="0.59055118110236227" top="0.55118110236220474" bottom="0.55118110236220474" header="0.27559055118110237" footer="0.23622047244094491"/>
  <pageSetup paperSize="9" scale="93" orientation="portrait" r:id="rId1"/>
  <headerFooter scaleWithDoc="0" alignWithMargins="0"/>
</worksheet>
</file>

<file path=xl/worksheets/sheet7.xml><?xml version="1.0" encoding="utf-8"?>
<worksheet xmlns="http://schemas.openxmlformats.org/spreadsheetml/2006/main" xmlns:r="http://schemas.openxmlformats.org/officeDocument/2006/relationships">
  <sheetPr enableFormatConditionsCalculation="0">
    <tabColor indexed="10"/>
  </sheetPr>
  <dimension ref="A1:F25"/>
  <sheetViews>
    <sheetView showGridLines="0" showZeros="0" topLeftCell="A4" workbookViewId="0">
      <selection sqref="A1:E25"/>
    </sheetView>
  </sheetViews>
  <sheetFormatPr defaultRowHeight="14.25"/>
  <cols>
    <col min="1" max="1" width="15.125" style="1" customWidth="1"/>
    <col min="2" max="2" width="20.875" style="1" customWidth="1"/>
    <col min="3" max="3" width="13.375" style="1" customWidth="1"/>
    <col min="4" max="4" width="12.875" style="1" customWidth="1"/>
    <col min="5" max="5" width="13.375" style="1" customWidth="1"/>
    <col min="6" max="16384" width="9" style="1"/>
  </cols>
  <sheetData>
    <row r="1" spans="1:6" ht="14.25" customHeight="1">
      <c r="A1" s="2" t="s">
        <v>116</v>
      </c>
    </row>
    <row r="2" spans="1:6" ht="25.5" customHeight="1">
      <c r="A2" s="183" t="s">
        <v>269</v>
      </c>
      <c r="B2" s="183"/>
      <c r="C2" s="183"/>
      <c r="D2" s="183"/>
      <c r="E2" s="183"/>
    </row>
    <row r="3" spans="1:6" ht="22.5" customHeight="1">
      <c r="A3" s="3"/>
      <c r="B3" s="11"/>
      <c r="C3" s="11"/>
      <c r="D3" s="11"/>
      <c r="E3" s="4" t="s">
        <v>0</v>
      </c>
    </row>
    <row r="4" spans="1:6" ht="21" customHeight="1">
      <c r="A4" s="190" t="s">
        <v>41</v>
      </c>
      <c r="B4" s="190"/>
      <c r="C4" s="203" t="s">
        <v>4</v>
      </c>
      <c r="D4" s="203"/>
      <c r="E4" s="203"/>
    </row>
    <row r="5" spans="1:6" ht="21" customHeight="1">
      <c r="A5" s="12" t="s">
        <v>48</v>
      </c>
      <c r="B5" s="12" t="s">
        <v>49</v>
      </c>
      <c r="C5" s="13" t="s">
        <v>42</v>
      </c>
      <c r="D5" s="13" t="s">
        <v>56</v>
      </c>
      <c r="E5" s="13" t="s">
        <v>57</v>
      </c>
    </row>
    <row r="6" spans="1:6" s="111" customFormat="1" ht="20.100000000000001" customHeight="1">
      <c r="A6" s="112">
        <v>201</v>
      </c>
      <c r="B6" s="112" t="s">
        <v>175</v>
      </c>
      <c r="C6" s="42">
        <f>C7+C9</f>
        <v>711.12</v>
      </c>
      <c r="D6" s="42">
        <f>D7+D9</f>
        <v>669.12</v>
      </c>
      <c r="E6" s="42">
        <f>E7+E9</f>
        <v>42</v>
      </c>
      <c r="F6" s="30"/>
    </row>
    <row r="7" spans="1:6" ht="20.100000000000001" customHeight="1">
      <c r="A7" s="112">
        <v>20111</v>
      </c>
      <c r="B7" s="112" t="s">
        <v>176</v>
      </c>
      <c r="C7" s="42">
        <f>C8</f>
        <v>704.44</v>
      </c>
      <c r="D7" s="42">
        <f>D8</f>
        <v>662.44</v>
      </c>
      <c r="E7" s="42">
        <f>E8</f>
        <v>42</v>
      </c>
      <c r="F7" s="5"/>
    </row>
    <row r="8" spans="1:6" ht="20.100000000000001" customHeight="1">
      <c r="A8" s="112">
        <v>2011101</v>
      </c>
      <c r="B8" s="112" t="s">
        <v>177</v>
      </c>
      <c r="C8" s="42">
        <v>704.44</v>
      </c>
      <c r="D8" s="42">
        <v>662.44</v>
      </c>
      <c r="E8" s="42">
        <v>42</v>
      </c>
      <c r="F8" s="5"/>
    </row>
    <row r="9" spans="1:6" ht="20.100000000000001" customHeight="1">
      <c r="A9" s="112">
        <v>20129</v>
      </c>
      <c r="B9" s="112" t="s">
        <v>178</v>
      </c>
      <c r="C9" s="42">
        <f>C10</f>
        <v>6.68</v>
      </c>
      <c r="D9" s="42">
        <f>D10</f>
        <v>6.68</v>
      </c>
      <c r="E9" s="42">
        <f>E10</f>
        <v>0</v>
      </c>
      <c r="F9" s="5"/>
    </row>
    <row r="10" spans="1:6" ht="20.100000000000001" customHeight="1">
      <c r="A10" s="112">
        <v>2012999</v>
      </c>
      <c r="B10" s="112" t="s">
        <v>179</v>
      </c>
      <c r="C10" s="42">
        <v>6.68</v>
      </c>
      <c r="D10" s="42">
        <v>6.68</v>
      </c>
      <c r="E10" s="42">
        <v>0</v>
      </c>
      <c r="F10" s="5"/>
    </row>
    <row r="11" spans="1:6" ht="20.100000000000001" customHeight="1">
      <c r="A11" s="112">
        <v>208</v>
      </c>
      <c r="B11" s="112" t="s">
        <v>180</v>
      </c>
      <c r="C11" s="42">
        <f>C12+C15</f>
        <v>71.010000000000005</v>
      </c>
      <c r="D11" s="42">
        <f>D12+D15</f>
        <v>71.010000000000005</v>
      </c>
      <c r="E11" s="42">
        <f>E12+E15</f>
        <v>0</v>
      </c>
      <c r="F11" s="5"/>
    </row>
    <row r="12" spans="1:6" ht="20.100000000000001" customHeight="1">
      <c r="A12" s="112">
        <v>20805</v>
      </c>
      <c r="B12" s="112" t="s">
        <v>181</v>
      </c>
      <c r="C12" s="42">
        <f>SUM(C13:C14)</f>
        <v>67.11</v>
      </c>
      <c r="D12" s="42">
        <f>SUM(D13:D14)</f>
        <v>67.11</v>
      </c>
      <c r="E12" s="42">
        <f>SUM(E13:E14)</f>
        <v>0</v>
      </c>
      <c r="F12" s="5"/>
    </row>
    <row r="13" spans="1:6" ht="20.100000000000001" customHeight="1">
      <c r="A13" s="112">
        <v>2080501</v>
      </c>
      <c r="B13" s="112" t="s">
        <v>182</v>
      </c>
      <c r="C13" s="42">
        <v>10.9</v>
      </c>
      <c r="D13" s="42">
        <v>10.9</v>
      </c>
      <c r="E13" s="42">
        <v>0</v>
      </c>
    </row>
    <row r="14" spans="1:6" ht="20.100000000000001" customHeight="1">
      <c r="A14" s="112">
        <v>2080505</v>
      </c>
      <c r="B14" s="112" t="s">
        <v>183</v>
      </c>
      <c r="C14" s="42">
        <v>56.21</v>
      </c>
      <c r="D14" s="42">
        <v>56.21</v>
      </c>
      <c r="E14" s="42">
        <v>0</v>
      </c>
    </row>
    <row r="15" spans="1:6" ht="20.100000000000001" customHeight="1">
      <c r="A15" s="112">
        <v>20899</v>
      </c>
      <c r="B15" s="112" t="s">
        <v>184</v>
      </c>
      <c r="C15" s="42">
        <f>C16</f>
        <v>3.9</v>
      </c>
      <c r="D15" s="42">
        <f>D16</f>
        <v>3.9</v>
      </c>
      <c r="E15" s="42">
        <f>E16</f>
        <v>0</v>
      </c>
    </row>
    <row r="16" spans="1:6" ht="20.100000000000001" customHeight="1">
      <c r="A16" s="112">
        <v>2089999</v>
      </c>
      <c r="B16" s="112" t="s">
        <v>185</v>
      </c>
      <c r="C16" s="42">
        <v>3.9</v>
      </c>
      <c r="D16" s="42">
        <v>3.9</v>
      </c>
      <c r="E16" s="42">
        <v>0</v>
      </c>
    </row>
    <row r="17" spans="1:5" ht="20.100000000000001" customHeight="1">
      <c r="A17" s="112">
        <v>210</v>
      </c>
      <c r="B17" s="112" t="s">
        <v>186</v>
      </c>
      <c r="C17" s="42">
        <f>C18+C20</f>
        <v>21.5</v>
      </c>
      <c r="D17" s="42">
        <f>D18+D20</f>
        <v>21.5</v>
      </c>
      <c r="E17" s="42">
        <f>E18+E20</f>
        <v>0</v>
      </c>
    </row>
    <row r="18" spans="1:5" ht="20.100000000000001" customHeight="1">
      <c r="A18" s="112">
        <v>21007</v>
      </c>
      <c r="B18" s="112" t="s">
        <v>187</v>
      </c>
      <c r="C18" s="42">
        <f>C19</f>
        <v>0.12</v>
      </c>
      <c r="D18" s="42">
        <f>D19</f>
        <v>0.12</v>
      </c>
      <c r="E18" s="42">
        <f>E19</f>
        <v>0</v>
      </c>
    </row>
    <row r="19" spans="1:5" ht="20.100000000000001" customHeight="1">
      <c r="A19" s="112">
        <v>2100799</v>
      </c>
      <c r="B19" s="112" t="s">
        <v>188</v>
      </c>
      <c r="C19" s="42">
        <v>0.12</v>
      </c>
      <c r="D19" s="42">
        <v>0.12</v>
      </c>
      <c r="E19" s="42">
        <v>0</v>
      </c>
    </row>
    <row r="20" spans="1:5" ht="20.100000000000001" customHeight="1">
      <c r="A20" s="112">
        <v>21011</v>
      </c>
      <c r="B20" s="112" t="s">
        <v>189</v>
      </c>
      <c r="C20" s="42">
        <f>C21</f>
        <v>21.38</v>
      </c>
      <c r="D20" s="42">
        <f>D21</f>
        <v>21.38</v>
      </c>
      <c r="E20" s="42">
        <f>E21</f>
        <v>0</v>
      </c>
    </row>
    <row r="21" spans="1:5" ht="20.100000000000001" customHeight="1">
      <c r="A21" s="112">
        <v>2101101</v>
      </c>
      <c r="B21" s="112" t="s">
        <v>190</v>
      </c>
      <c r="C21" s="42">
        <v>21.38</v>
      </c>
      <c r="D21" s="42">
        <v>21.38</v>
      </c>
      <c r="E21" s="42">
        <v>0</v>
      </c>
    </row>
    <row r="22" spans="1:5" ht="20.100000000000001" customHeight="1">
      <c r="A22" s="112">
        <v>221</v>
      </c>
      <c r="B22" s="112" t="s">
        <v>191</v>
      </c>
      <c r="C22" s="42">
        <f t="shared" ref="C22:E23" si="0">C23</f>
        <v>42.16</v>
      </c>
      <c r="D22" s="42">
        <f t="shared" si="0"/>
        <v>42.16</v>
      </c>
      <c r="E22" s="42">
        <f t="shared" si="0"/>
        <v>0</v>
      </c>
    </row>
    <row r="23" spans="1:5" ht="20.100000000000001" customHeight="1">
      <c r="A23" s="112">
        <v>22102</v>
      </c>
      <c r="B23" s="112" t="s">
        <v>192</v>
      </c>
      <c r="C23" s="42">
        <f t="shared" si="0"/>
        <v>42.16</v>
      </c>
      <c r="D23" s="42">
        <f t="shared" si="0"/>
        <v>42.16</v>
      </c>
      <c r="E23" s="42">
        <f t="shared" si="0"/>
        <v>0</v>
      </c>
    </row>
    <row r="24" spans="1:5" ht="20.100000000000001" customHeight="1">
      <c r="A24" s="112">
        <v>2210201</v>
      </c>
      <c r="B24" s="112" t="s">
        <v>193</v>
      </c>
      <c r="C24" s="42">
        <v>42.16</v>
      </c>
      <c r="D24" s="42">
        <v>42.16</v>
      </c>
      <c r="E24" s="42">
        <v>0</v>
      </c>
    </row>
    <row r="25" spans="1:5" ht="20.100000000000001" customHeight="1">
      <c r="A25" s="112"/>
      <c r="B25" s="112" t="s">
        <v>42</v>
      </c>
      <c r="C25" s="42">
        <f>C6+C11+C17+C22</f>
        <v>845.79</v>
      </c>
      <c r="D25" s="42">
        <f>D6+D11+D17+D22</f>
        <v>803.79</v>
      </c>
      <c r="E25" s="42">
        <f>E6+E11+E17+E22</f>
        <v>42</v>
      </c>
    </row>
  </sheetData>
  <sheetProtection formatCells="0" formatColumns="0" formatRows="0"/>
  <mergeCells count="3">
    <mergeCell ref="A2:E2"/>
    <mergeCell ref="A4:B4"/>
    <mergeCell ref="C4:E4"/>
  </mergeCells>
  <phoneticPr fontId="6" type="noConversion"/>
  <printOptions horizontalCentered="1"/>
  <pageMargins left="0.15748031496062992" right="0.15748031496062992" top="0.98425196850393704" bottom="0.98425196850393704" header="0.51181102362204722" footer="0.51181102362204722"/>
  <pageSetup paperSize="9" scale="95" orientation="portrait" r:id="rId1"/>
  <headerFooter scaleWithDoc="0" alignWithMargins="0"/>
</worksheet>
</file>

<file path=xl/worksheets/sheet8.xml><?xml version="1.0" encoding="utf-8"?>
<worksheet xmlns="http://schemas.openxmlformats.org/spreadsheetml/2006/main" xmlns:r="http://schemas.openxmlformats.org/officeDocument/2006/relationships">
  <sheetPr enableFormatConditionsCalculation="0">
    <tabColor indexed="10"/>
  </sheetPr>
  <dimension ref="A1:C29"/>
  <sheetViews>
    <sheetView showGridLines="0" showZeros="0" topLeftCell="A8" workbookViewId="0">
      <selection sqref="A1:C29"/>
    </sheetView>
  </sheetViews>
  <sheetFormatPr defaultColWidth="9" defaultRowHeight="13.5"/>
  <cols>
    <col min="1" max="1" width="19.375" customWidth="1"/>
    <col min="2" max="2" width="32.125" customWidth="1"/>
    <col min="3" max="3" width="25.25" customWidth="1"/>
  </cols>
  <sheetData>
    <row r="1" spans="1:3" ht="13.5" customHeight="1">
      <c r="A1" t="s">
        <v>117</v>
      </c>
    </row>
    <row r="2" spans="1:3" ht="24" customHeight="1">
      <c r="A2" s="191" t="s">
        <v>270</v>
      </c>
      <c r="B2" s="192"/>
      <c r="C2" s="192"/>
    </row>
    <row r="3" spans="1:3" ht="18" customHeight="1">
      <c r="A3" s="46"/>
      <c r="C3" s="9" t="s">
        <v>0</v>
      </c>
    </row>
    <row r="4" spans="1:3" ht="18" customHeight="1">
      <c r="A4" s="193" t="s">
        <v>93</v>
      </c>
      <c r="B4" s="193"/>
      <c r="C4" s="194" t="s">
        <v>4</v>
      </c>
    </row>
    <row r="5" spans="1:3" ht="18" customHeight="1">
      <c r="A5" s="10" t="s">
        <v>48</v>
      </c>
      <c r="B5" s="10" t="s">
        <v>49</v>
      </c>
      <c r="C5" s="195"/>
    </row>
    <row r="6" spans="1:3" s="118" customFormat="1" ht="18" customHeight="1">
      <c r="A6" s="114">
        <v>301</v>
      </c>
      <c r="B6" s="115" t="s">
        <v>194</v>
      </c>
      <c r="C6" s="126">
        <v>658.34</v>
      </c>
    </row>
    <row r="7" spans="1:3" ht="18" customHeight="1">
      <c r="A7" s="114">
        <v>30101</v>
      </c>
      <c r="B7" s="115" t="s">
        <v>195</v>
      </c>
      <c r="C7" s="126">
        <v>209.85</v>
      </c>
    </row>
    <row r="8" spans="1:3" ht="18" customHeight="1">
      <c r="A8" s="114">
        <v>30102</v>
      </c>
      <c r="B8" s="115" t="s">
        <v>196</v>
      </c>
      <c r="C8" s="126">
        <v>307.64999999999998</v>
      </c>
    </row>
    <row r="9" spans="1:3" ht="18" customHeight="1">
      <c r="A9" s="114">
        <v>30103</v>
      </c>
      <c r="B9" s="115" t="s">
        <v>197</v>
      </c>
      <c r="C9" s="126">
        <v>17.489999999999998</v>
      </c>
    </row>
    <row r="10" spans="1:3" ht="18" customHeight="1">
      <c r="A10" s="114">
        <v>30108</v>
      </c>
      <c r="B10" s="115" t="s">
        <v>198</v>
      </c>
      <c r="C10" s="126">
        <v>56.21</v>
      </c>
    </row>
    <row r="11" spans="1:3" ht="18" customHeight="1">
      <c r="A11" s="114">
        <v>30110</v>
      </c>
      <c r="B11" s="115" t="s">
        <v>199</v>
      </c>
      <c r="C11" s="126">
        <v>21.08</v>
      </c>
    </row>
    <row r="12" spans="1:3" ht="18" customHeight="1">
      <c r="A12" s="114">
        <v>30112</v>
      </c>
      <c r="B12" s="115" t="s">
        <v>200</v>
      </c>
      <c r="C12" s="126">
        <v>3.9</v>
      </c>
    </row>
    <row r="13" spans="1:3" ht="18" customHeight="1">
      <c r="A13" s="114">
        <v>30113</v>
      </c>
      <c r="B13" s="115" t="s">
        <v>201</v>
      </c>
      <c r="C13" s="126">
        <v>42.16</v>
      </c>
    </row>
    <row r="14" spans="1:3" ht="18" customHeight="1">
      <c r="A14" s="114">
        <v>302</v>
      </c>
      <c r="B14" s="115" t="s">
        <v>202</v>
      </c>
      <c r="C14" s="126">
        <f>SUM(C15:C23)</f>
        <v>132.78</v>
      </c>
    </row>
    <row r="15" spans="1:3" ht="18" customHeight="1">
      <c r="A15" s="114">
        <v>30201</v>
      </c>
      <c r="B15" s="115" t="s">
        <v>203</v>
      </c>
      <c r="C15" s="126">
        <v>63.91</v>
      </c>
    </row>
    <row r="16" spans="1:3" ht="18" customHeight="1">
      <c r="A16" s="114">
        <v>30202</v>
      </c>
      <c r="B16" s="115" t="s">
        <v>204</v>
      </c>
      <c r="C16" s="126">
        <v>6</v>
      </c>
    </row>
    <row r="17" spans="1:3" ht="18" customHeight="1">
      <c r="A17" s="114">
        <v>30205</v>
      </c>
      <c r="B17" s="115" t="s">
        <v>205</v>
      </c>
      <c r="C17" s="126">
        <v>0.69</v>
      </c>
    </row>
    <row r="18" spans="1:3" ht="18" customHeight="1">
      <c r="A18" s="114">
        <v>30206</v>
      </c>
      <c r="B18" s="115" t="s">
        <v>206</v>
      </c>
      <c r="C18" s="126">
        <v>5.3</v>
      </c>
    </row>
    <row r="19" spans="1:3" ht="18" customHeight="1">
      <c r="A19" s="114">
        <v>30207</v>
      </c>
      <c r="B19" s="115" t="s">
        <v>207</v>
      </c>
      <c r="C19" s="126">
        <v>4.2</v>
      </c>
    </row>
    <row r="20" spans="1:3" ht="18" customHeight="1">
      <c r="A20" s="114">
        <v>30209</v>
      </c>
      <c r="B20" s="115" t="s">
        <v>208</v>
      </c>
      <c r="C20" s="126">
        <v>6.6</v>
      </c>
    </row>
    <row r="21" spans="1:3" ht="18" customHeight="1">
      <c r="A21" s="114">
        <v>30228</v>
      </c>
      <c r="B21" s="115" t="s">
        <v>209</v>
      </c>
      <c r="C21" s="126">
        <v>6.68</v>
      </c>
    </row>
    <row r="22" spans="1:3" ht="18" customHeight="1">
      <c r="A22" s="114">
        <v>30239</v>
      </c>
      <c r="B22" s="115" t="s">
        <v>210</v>
      </c>
      <c r="C22" s="126">
        <v>39.299999999999997</v>
      </c>
    </row>
    <row r="23" spans="1:3" ht="18" customHeight="1">
      <c r="A23" s="114">
        <v>30299</v>
      </c>
      <c r="B23" s="115" t="s">
        <v>211</v>
      </c>
      <c r="C23" s="126">
        <v>0.1</v>
      </c>
    </row>
    <row r="24" spans="1:3" ht="18" customHeight="1">
      <c r="A24" s="114">
        <v>303</v>
      </c>
      <c r="B24" s="115" t="s">
        <v>212</v>
      </c>
      <c r="C24" s="126">
        <f>SUM(C25:C28)</f>
        <v>12.67</v>
      </c>
    </row>
    <row r="25" spans="1:3" ht="18" customHeight="1">
      <c r="A25" s="114">
        <v>30301</v>
      </c>
      <c r="B25" s="115" t="s">
        <v>213</v>
      </c>
      <c r="C25" s="126">
        <v>10.8</v>
      </c>
    </row>
    <row r="26" spans="1:3" ht="18" customHeight="1">
      <c r="A26" s="114">
        <v>30302</v>
      </c>
      <c r="B26" s="115" t="s">
        <v>214</v>
      </c>
      <c r="C26" s="126">
        <v>0.3</v>
      </c>
    </row>
    <row r="27" spans="1:3" ht="18" customHeight="1">
      <c r="A27" s="114">
        <v>30305</v>
      </c>
      <c r="B27" s="115" t="s">
        <v>215</v>
      </c>
      <c r="C27" s="126">
        <v>1.45</v>
      </c>
    </row>
    <row r="28" spans="1:3" ht="18" customHeight="1">
      <c r="A28" s="114">
        <v>30309</v>
      </c>
      <c r="B28" s="115" t="s">
        <v>216</v>
      </c>
      <c r="C28" s="126">
        <v>0.12</v>
      </c>
    </row>
    <row r="29" spans="1:3" ht="18" customHeight="1">
      <c r="A29" s="114"/>
      <c r="B29" s="115" t="s">
        <v>42</v>
      </c>
      <c r="C29" s="126">
        <f>C6+C14+C24</f>
        <v>803.79</v>
      </c>
    </row>
  </sheetData>
  <sheetProtection formatCells="0" formatColumns="0" formatRows="0"/>
  <mergeCells count="3">
    <mergeCell ref="A2:C2"/>
    <mergeCell ref="A4:B4"/>
    <mergeCell ref="C4:C5"/>
  </mergeCells>
  <phoneticPr fontId="6" type="noConversion"/>
  <printOptions horizontalCentered="1"/>
  <pageMargins left="0.35433070866141736" right="0.35433070866141736" top="0.98425196850393704" bottom="0.98425196850393704" header="0.51181102362204722" footer="0.51181102362204722"/>
  <pageSetup paperSize="9" orientation="portrait" r:id="rId1"/>
  <headerFooter scaleWithDoc="0" alignWithMargins="0"/>
</worksheet>
</file>

<file path=xl/worksheets/sheet9.xml><?xml version="1.0" encoding="utf-8"?>
<worksheet xmlns="http://schemas.openxmlformats.org/spreadsheetml/2006/main" xmlns:r="http://schemas.openxmlformats.org/officeDocument/2006/relationships">
  <sheetPr enableFormatConditionsCalculation="0">
    <tabColor indexed="10"/>
  </sheetPr>
  <dimension ref="A1:F13"/>
  <sheetViews>
    <sheetView showGridLines="0" showZeros="0" topLeftCell="A4" workbookViewId="0">
      <selection sqref="A1:F13"/>
    </sheetView>
  </sheetViews>
  <sheetFormatPr defaultRowHeight="14.25"/>
  <cols>
    <col min="1" max="1" width="5.625" style="1" customWidth="1"/>
    <col min="2" max="2" width="5.5" style="1" customWidth="1"/>
    <col min="3" max="3" width="28" style="1" customWidth="1"/>
    <col min="4" max="6" width="9.125" style="1" customWidth="1"/>
    <col min="7" max="16384" width="9" style="1"/>
  </cols>
  <sheetData>
    <row r="1" spans="1:6" ht="14.25" customHeight="1">
      <c r="A1" s="134" t="s">
        <v>233</v>
      </c>
      <c r="B1" s="133"/>
      <c r="C1" s="133"/>
      <c r="D1" s="133"/>
      <c r="E1" s="133"/>
      <c r="F1" s="133"/>
    </row>
    <row r="2" spans="1:6" ht="18" customHeight="1">
      <c r="A2" s="204" t="s">
        <v>271</v>
      </c>
      <c r="B2" s="205"/>
      <c r="C2" s="205"/>
      <c r="D2" s="205"/>
      <c r="E2" s="205"/>
      <c r="F2" s="205"/>
    </row>
    <row r="3" spans="1:6" ht="18" customHeight="1">
      <c r="A3" s="143"/>
      <c r="B3" s="135"/>
      <c r="C3" s="136"/>
      <c r="D3" s="136"/>
      <c r="E3" s="136"/>
      <c r="F3" s="137" t="s">
        <v>0</v>
      </c>
    </row>
    <row r="4" spans="1:6" ht="18" customHeight="1">
      <c r="A4" s="217" t="s">
        <v>48</v>
      </c>
      <c r="B4" s="218"/>
      <c r="C4" s="215" t="s">
        <v>49</v>
      </c>
      <c r="D4" s="210" t="s">
        <v>94</v>
      </c>
      <c r="E4" s="211"/>
      <c r="F4" s="212"/>
    </row>
    <row r="5" spans="1:6" ht="18" customHeight="1">
      <c r="A5" s="219"/>
      <c r="B5" s="220"/>
      <c r="C5" s="216"/>
      <c r="D5" s="138" t="s">
        <v>42</v>
      </c>
      <c r="E5" s="138" t="s">
        <v>56</v>
      </c>
      <c r="F5" s="138" t="s">
        <v>57</v>
      </c>
    </row>
    <row r="6" spans="1:6" s="111" customFormat="1" ht="24" customHeight="1">
      <c r="A6" s="213"/>
      <c r="B6" s="214"/>
      <c r="C6" s="132"/>
      <c r="D6" s="131"/>
      <c r="E6" s="131"/>
      <c r="F6" s="131"/>
    </row>
    <row r="7" spans="1:6" ht="26.25" customHeight="1">
      <c r="A7" s="209"/>
      <c r="B7" s="209"/>
      <c r="C7" s="139"/>
      <c r="D7" s="140"/>
      <c r="E7" s="140"/>
      <c r="F7" s="140"/>
    </row>
    <row r="8" spans="1:6" ht="23.25" customHeight="1">
      <c r="A8" s="209"/>
      <c r="B8" s="209"/>
      <c r="C8" s="141"/>
      <c r="D8" s="140"/>
      <c r="E8" s="140"/>
      <c r="F8" s="140"/>
    </row>
    <row r="9" spans="1:6" ht="24" customHeight="1">
      <c r="A9" s="209"/>
      <c r="B9" s="209"/>
      <c r="C9" s="141"/>
      <c r="D9" s="140"/>
      <c r="E9" s="140"/>
      <c r="F9" s="140"/>
    </row>
    <row r="10" spans="1:6" ht="21.75" customHeight="1">
      <c r="A10" s="209"/>
      <c r="B10" s="209"/>
      <c r="C10" s="141"/>
      <c r="D10" s="140"/>
      <c r="E10" s="140"/>
      <c r="F10" s="140"/>
    </row>
    <row r="11" spans="1:6" ht="22.5" customHeight="1">
      <c r="A11" s="209"/>
      <c r="B11" s="209"/>
      <c r="C11" s="141"/>
      <c r="D11" s="140"/>
      <c r="E11" s="140"/>
      <c r="F11" s="140"/>
    </row>
    <row r="12" spans="1:6" ht="22.5" customHeight="1">
      <c r="A12" s="207"/>
      <c r="B12" s="208"/>
      <c r="C12" s="142"/>
      <c r="D12" s="140"/>
      <c r="E12" s="140"/>
      <c r="F12" s="140"/>
    </row>
    <row r="13" spans="1:6" ht="27" customHeight="1">
      <c r="A13" s="206" t="s">
        <v>234</v>
      </c>
      <c r="B13" s="206"/>
      <c r="C13" s="206"/>
      <c r="D13" s="206"/>
      <c r="E13" s="206"/>
      <c r="F13" s="206"/>
    </row>
  </sheetData>
  <sheetProtection formatCells="0" formatColumns="0" formatRows="0"/>
  <mergeCells count="12">
    <mergeCell ref="A2:F2"/>
    <mergeCell ref="A13:F13"/>
    <mergeCell ref="A12:B12"/>
    <mergeCell ref="A10:B10"/>
    <mergeCell ref="A11:B11"/>
    <mergeCell ref="D4:F4"/>
    <mergeCell ref="A6:B6"/>
    <mergeCell ref="A7:B7"/>
    <mergeCell ref="C4:C5"/>
    <mergeCell ref="A4:B5"/>
    <mergeCell ref="A8:B8"/>
    <mergeCell ref="A9:B9"/>
  </mergeCells>
  <phoneticPr fontId="6" type="noConversion"/>
  <printOptions horizontalCentered="1"/>
  <pageMargins left="0.74803149606299213" right="0.74803149606299213" top="0.98425196850393704" bottom="0.98425196850393704" header="0.51181102362204722" footer="0.51181102362204722"/>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18</vt:i4>
      </vt:variant>
    </vt:vector>
  </HeadingPairs>
  <TitlesOfParts>
    <vt:vector size="32" baseType="lpstr">
      <vt:lpstr>表一、部门收支预算总表</vt:lpstr>
      <vt:lpstr>表二、部门收入预算总表</vt:lpstr>
      <vt:lpstr>表三、部门支出预算总表</vt:lpstr>
      <vt:lpstr>表四、基本支出预算总表</vt:lpstr>
      <vt:lpstr>表五、项目支出预算总表</vt:lpstr>
      <vt:lpstr>表六、部门财政拨款收支总表</vt:lpstr>
      <vt:lpstr>表七、部门一般公共预算支出表</vt:lpstr>
      <vt:lpstr>表八、部门一般公共预算基本支出表</vt:lpstr>
      <vt:lpstr>表九、部门政府性基金收支预算表</vt:lpstr>
      <vt:lpstr>表十、部门国有资本经营收支预算表</vt:lpstr>
      <vt:lpstr>表十一、政府采购预算支出表</vt:lpstr>
      <vt:lpstr>表十二、政府购买服务预算支出表</vt:lpstr>
      <vt:lpstr>表十三、项目支出绩效目标批复表</vt:lpstr>
      <vt:lpstr>表十四、“三公”经费预算</vt:lpstr>
      <vt:lpstr>表八、部门一般公共预算基本支出表!Print_Area</vt:lpstr>
      <vt:lpstr>表二、部门收入预算总表!Print_Area</vt:lpstr>
      <vt:lpstr>表六、部门财政拨款收支总表!Print_Area</vt:lpstr>
      <vt:lpstr>表七、部门一般公共预算支出表!Print_Area</vt:lpstr>
      <vt:lpstr>表三、部门支出预算总表!Print_Area</vt:lpstr>
      <vt:lpstr>表十四、“三公”经费预算!Print_Area</vt:lpstr>
      <vt:lpstr>表五、项目支出预算总表!Print_Area</vt:lpstr>
      <vt:lpstr>表一、部门收支预算总表!Print_Area</vt:lpstr>
      <vt:lpstr>表八、部门一般公共预算基本支出表!Print_Titles</vt:lpstr>
      <vt:lpstr>表二、部门收入预算总表!Print_Titles</vt:lpstr>
      <vt:lpstr>表九、部门政府性基金收支预算表!Print_Titles</vt:lpstr>
      <vt:lpstr>表六、部门财政拨款收支总表!Print_Titles</vt:lpstr>
      <vt:lpstr>表七、部门一般公共预算支出表!Print_Titles</vt:lpstr>
      <vt:lpstr>表三、部门支出预算总表!Print_Titles</vt:lpstr>
      <vt:lpstr>表十四、“三公”经费预算!Print_Titles</vt:lpstr>
      <vt:lpstr>表四、基本支出预算总表!Print_Titles</vt:lpstr>
      <vt:lpstr>表五、项目支出预算总表!Print_Titles</vt:lpstr>
      <vt:lpstr>表一、部门收支预算总表!Print_Titles</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贾成亮</dc:creator>
  <cp:lastModifiedBy>微软用户</cp:lastModifiedBy>
  <cp:lastPrinted>2021-02-23T05:20:30Z</cp:lastPrinted>
  <dcterms:created xsi:type="dcterms:W3CDTF">2014-12-08T10:49:21Z</dcterms:created>
  <dcterms:modified xsi:type="dcterms:W3CDTF">2021-02-24T02:49:52Z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2052-10.1.0.7106</vt:lpwstr>
  </property>
  <property fmtid="{D5CDD505-2E9C-101B-9397-08002B2CF9AE}" pid="3" name="EDOID">
    <vt:i4>5572916</vt:i4>
  </property>
</Properties>
</file>